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5" windowWidth="11760" windowHeight="11640" tabRatio="829"/>
  </bookViews>
  <sheets>
    <sheet name="ASO Medical Questionnaire" sheetId="76" r:id="rId1"/>
    <sheet name="Med Deviations-Variations" sheetId="77" r:id="rId2"/>
    <sheet name="Med Proposed-Net Disc&amp;Geo" sheetId="8" r:id="rId3"/>
    <sheet name="Med Proposed-SF  Admin Fees" sheetId="86" r:id="rId4"/>
    <sheet name="Stop Loss" sheetId="87" r:id="rId5"/>
  </sheets>
  <externalReferences>
    <externalReference r:id="rId6"/>
  </externalReferences>
  <definedNames>
    <definedName name="_epo2">#REF!</definedName>
    <definedName name="_mid2">#REF!</definedName>
    <definedName name="_new2">#REF!</definedName>
    <definedName name="_nor2">#REF!</definedName>
    <definedName name="_sou2">#REF!</definedName>
    <definedName name="cum">#REF!</definedName>
    <definedName name="cumbi">#REF!</definedName>
    <definedName name="cumbp">#REF!</definedName>
    <definedName name="dot">#REF!</definedName>
    <definedName name="dothi">#REF!</definedName>
    <definedName name="dothp">#REF!</definedName>
    <definedName name="epo">#REF!</definedName>
    <definedName name="eponew">#REF!</definedName>
    <definedName name="epoold">#REF!</definedName>
    <definedName name="fsi">#REF!</definedName>
    <definedName name="fsp">#REF!</definedName>
    <definedName name="goal">#REF!</definedName>
    <definedName name="goal2">#REF!</definedName>
    <definedName name="hmonew">#REF!</definedName>
    <definedName name="hmoold">#REF!</definedName>
    <definedName name="knew">#REF!</definedName>
    <definedName name="kold">#REF!</definedName>
    <definedName name="mai">#REF!</definedName>
    <definedName name="man">#REF!</definedName>
    <definedName name="manai">#REF!</definedName>
    <definedName name="manap">#REF!</definedName>
    <definedName name="map">#REF!</definedName>
    <definedName name="maxprem">#REF!</definedName>
    <definedName name="mid">#REF!</definedName>
    <definedName name="mwi">#REF!</definedName>
    <definedName name="mwp">#REF!</definedName>
    <definedName name="nei">#REF!</definedName>
    <definedName name="nep">#REF!</definedName>
    <definedName name="new">#REF!</definedName>
    <definedName name="nji">#REF!</definedName>
    <definedName name="njp">#REF!</definedName>
    <definedName name="nor">#REF!</definedName>
    <definedName name="nwi">#REF!</definedName>
    <definedName name="nwp">#REF!</definedName>
    <definedName name="nyi">#REF!</definedName>
    <definedName name="nyp">#REF!</definedName>
    <definedName name="ont">#REF!</definedName>
    <definedName name="ontai">#REF!</definedName>
    <definedName name="ontap">#REF!</definedName>
    <definedName name="orl">#REF!</definedName>
    <definedName name="orlai">#REF!</definedName>
    <definedName name="orlap">#REF!</definedName>
    <definedName name="pac">#REF!</definedName>
    <definedName name="pacii">#REF!</definedName>
    <definedName name="pacip">#REF!</definedName>
    <definedName name="pacsave">#REF!</definedName>
    <definedName name="por">#REF!</definedName>
    <definedName name="porti">#REF!</definedName>
    <definedName name="portp">#REF!</definedName>
    <definedName name="_xlnm.Print_Area" localSheetId="0">'ASO Medical Questionnaire'!$A$1:$C$171</definedName>
    <definedName name="_xlnm.Print_Area" localSheetId="1">'Med Deviations-Variations'!$A$1:$B$16</definedName>
    <definedName name="_xlnm.Print_Area" localSheetId="2">'Med Proposed-Net Disc&amp;Geo'!$A$1:$D$29</definedName>
    <definedName name="_xlnm.Print_Area" localSheetId="3">'Med Proposed-SF  Admin Fees'!$A$1:$G$64</definedName>
    <definedName name="_xlnm.Print_Titles" localSheetId="0">'ASO Medical Questionnaire'!$1:$3</definedName>
    <definedName name="rxch">'[1]All Plans'!#REF!</definedName>
    <definedName name="rxee">'[1]All Plans'!#REF!</definedName>
    <definedName name="rxfa">'[1]All Plans'!#REF!</definedName>
    <definedName name="rxsp">'[1]All Plans'!#REF!</definedName>
    <definedName name="sci">#REF!</definedName>
    <definedName name="scott">#REF!</definedName>
    <definedName name="scp">#REF!</definedName>
    <definedName name="sei">#REF!</definedName>
    <definedName name="sep">#REF!</definedName>
    <definedName name="sinew">#REF!</definedName>
    <definedName name="sinew2">#REF!</definedName>
    <definedName name="siold">#REF!</definedName>
    <definedName name="smooth">#REF!</definedName>
    <definedName name="smooth1">#REF!</definedName>
    <definedName name="smooth2">#REF!</definedName>
    <definedName name="smooth3">#REF!</definedName>
    <definedName name="smooth4">#REF!</definedName>
    <definedName name="smooth5">#REF!</definedName>
    <definedName name="snw">#REF!</definedName>
    <definedName name="sou">#REF!</definedName>
    <definedName name="souti">#REF!</definedName>
    <definedName name="soutp">#REF!</definedName>
    <definedName name="sto">#REF!</definedName>
    <definedName name="stoci">#REF!</definedName>
    <definedName name="stocp">#REF!</definedName>
    <definedName name="sun">#REF!</definedName>
    <definedName name="sunei">#REF!</definedName>
    <definedName name="sunep">#REF!</definedName>
    <definedName name="swi">#REF!</definedName>
    <definedName name="swp">#REF!</definedName>
    <definedName name="swsave">#REF!</definedName>
    <definedName name="target">#REF!</definedName>
    <definedName name="TMUp">#REF!</definedName>
    <definedName name="totnew">#REF!</definedName>
    <definedName name="totold">#REF!</definedName>
    <definedName name="wes">#REF!</definedName>
    <definedName name="westi">#REF!</definedName>
    <definedName name="westp">#REF!</definedName>
    <definedName name="wic">#REF!</definedName>
    <definedName name="wichi">#REF!</definedName>
    <definedName name="wichp">#REF!</definedName>
  </definedNames>
  <calcPr calcId="145621"/>
</workbook>
</file>

<file path=xl/calcChain.xml><?xml version="1.0" encoding="utf-8"?>
<calcChain xmlns="http://schemas.openxmlformats.org/spreadsheetml/2006/main">
  <c r="C36" i="87" l="1"/>
  <c r="C31" i="87"/>
  <c r="C32" i="87" s="1"/>
  <c r="C41" i="87" s="1"/>
  <c r="C22" i="87"/>
  <c r="C38" i="87" s="1"/>
  <c r="C40" i="87" s="1"/>
  <c r="C43" i="87" s="1"/>
  <c r="A55" i="86"/>
  <c r="A44" i="86"/>
  <c r="A45" i="86" s="1"/>
  <c r="A46" i="86" s="1"/>
  <c r="A47" i="86" s="1"/>
  <c r="A48" i="86" s="1"/>
  <c r="A49" i="86" s="1"/>
  <c r="G21" i="86"/>
  <c r="F21" i="86"/>
  <c r="E21" i="86"/>
  <c r="D21" i="86"/>
  <c r="C21" i="86"/>
  <c r="G19" i="86"/>
  <c r="F19" i="86"/>
  <c r="E19" i="86"/>
  <c r="D19" i="86"/>
  <c r="C19" i="86"/>
  <c r="C23" i="87" l="1"/>
  <c r="A19" i="76" l="1"/>
  <c r="A20" i="76" s="1"/>
  <c r="A21" i="76" s="1"/>
  <c r="A22" i="76" s="1"/>
  <c r="A23" i="76" s="1"/>
  <c r="A24" i="76" s="1"/>
  <c r="A25" i="76" s="1"/>
  <c r="A26" i="76" s="1"/>
  <c r="A27" i="76" s="1"/>
  <c r="A28" i="76" s="1"/>
  <c r="A29" i="76" s="1"/>
  <c r="A30" i="76" s="1"/>
  <c r="A31" i="76" s="1"/>
  <c r="A32" i="76" s="1"/>
  <c r="A33" i="76" s="1"/>
  <c r="A34" i="76" s="1"/>
  <c r="A35" i="76" s="1"/>
  <c r="A36" i="76" s="1"/>
  <c r="A37" i="76" s="1"/>
  <c r="A38" i="76" s="1"/>
  <c r="A39" i="76" s="1"/>
  <c r="A41" i="76" s="1"/>
  <c r="A13" i="76"/>
  <c r="A14" i="76" s="1"/>
  <c r="A15" i="76" s="1"/>
  <c r="A17" i="76" s="1"/>
  <c r="A44" i="76" l="1"/>
  <c r="A45" i="76" s="1"/>
  <c r="A46" i="76" s="1"/>
  <c r="A47" i="76" s="1"/>
  <c r="A48" i="76" s="1"/>
  <c r="A49" i="76" s="1"/>
  <c r="A50" i="76" s="1"/>
  <c r="A52" i="76" s="1"/>
  <c r="A53" i="76" s="1"/>
  <c r="A54" i="76" s="1"/>
  <c r="A55" i="76" s="1"/>
  <c r="A56" i="76" s="1"/>
  <c r="A57" i="76" s="1"/>
  <c r="A58" i="76" s="1"/>
  <c r="A59" i="76" s="1"/>
  <c r="A60" i="76" s="1"/>
  <c r="A61" i="76" s="1"/>
  <c r="A62" i="76" s="1"/>
  <c r="A63" i="76" s="1"/>
  <c r="A64" i="76" s="1"/>
  <c r="A65" i="76" s="1"/>
  <c r="A66" i="76" s="1"/>
  <c r="A67" i="76" s="1"/>
  <c r="A68" i="76" s="1"/>
  <c r="A69" i="76" s="1"/>
  <c r="A70" i="76" s="1"/>
  <c r="A71" i="76" s="1"/>
  <c r="A73" i="76" s="1"/>
  <c r="A74" i="76" l="1"/>
  <c r="A75" i="76" l="1"/>
  <c r="A76" i="76" s="1"/>
  <c r="A78" i="76" s="1"/>
  <c r="A79" i="76" s="1"/>
  <c r="A80" i="76" s="1"/>
  <c r="A81" i="76" s="1"/>
  <c r="A82" i="76" s="1"/>
  <c r="A83" i="76" s="1"/>
  <c r="A84" i="76" s="1"/>
  <c r="A86" i="76" s="1"/>
  <c r="A87" i="76" s="1"/>
  <c r="A88" i="76" s="1"/>
  <c r="A89" i="76" s="1"/>
  <c r="A91" i="76" s="1"/>
  <c r="A92" i="76" l="1"/>
  <c r="A93" i="76" s="1"/>
  <c r="A94" i="76" s="1"/>
  <c r="A95" i="76" s="1"/>
  <c r="A96" i="76" s="1"/>
  <c r="A97" i="76" s="1"/>
  <c r="A98" i="76" s="1"/>
  <c r="A99" i="76" s="1"/>
  <c r="A100" i="76" s="1"/>
  <c r="A101" i="76" s="1"/>
  <c r="A102" i="76" s="1"/>
  <c r="A103" i="76" s="1"/>
  <c r="A104" i="76" s="1"/>
  <c r="A105" i="76" s="1"/>
  <c r="A106" i="76" s="1"/>
  <c r="A107" i="76" s="1"/>
  <c r="A108" i="76" s="1"/>
  <c r="A109" i="76" s="1"/>
  <c r="A115" i="76" l="1"/>
  <c r="A116" i="76" s="1"/>
  <c r="A117" i="76" s="1"/>
  <c r="A118" i="76" s="1"/>
  <c r="A120" i="76" s="1"/>
  <c r="A121" i="76" s="1"/>
  <c r="A122" i="76" s="1"/>
  <c r="A123" i="76" s="1"/>
  <c r="A124" i="76" s="1"/>
  <c r="A125" i="76" s="1"/>
  <c r="A126" i="76" s="1"/>
  <c r="A127" i="76" s="1"/>
  <c r="A128" i="76" s="1"/>
  <c r="A129" i="76" s="1"/>
  <c r="A130" i="76" s="1"/>
  <c r="A131" i="76" s="1"/>
  <c r="A132" i="76" s="1"/>
  <c r="A133" i="76" s="1"/>
  <c r="A134" i="76" s="1"/>
  <c r="A135" i="76" s="1"/>
  <c r="A136" i="76" s="1"/>
  <c r="A138" i="76" s="1"/>
  <c r="A139" i="76" s="1"/>
  <c r="A140" i="76" s="1"/>
  <c r="A141" i="76" s="1"/>
  <c r="A142" i="76" s="1"/>
  <c r="A143" i="76" s="1"/>
  <c r="A144" i="76" s="1"/>
  <c r="A145" i="76" s="1"/>
  <c r="A146" i="76" s="1"/>
  <c r="A148" i="76" s="1"/>
  <c r="A149" i="76" s="1"/>
  <c r="A150" i="76" s="1"/>
  <c r="A151" i="76" s="1"/>
  <c r="A152" i="76" s="1"/>
  <c r="A153" i="76" s="1"/>
  <c r="A154" i="76" s="1"/>
  <c r="A155" i="76" s="1"/>
  <c r="A157" i="76" s="1"/>
  <c r="A158" i="76" s="1"/>
  <c r="A159" i="76" s="1"/>
  <c r="A160" i="76" s="1"/>
  <c r="A161" i="76" s="1"/>
  <c r="A162" i="76" s="1"/>
  <c r="A163" i="76" s="1"/>
  <c r="A164" i="76" s="1"/>
  <c r="A165" i="76" s="1"/>
  <c r="A110" i="76"/>
  <c r="A111" i="76" s="1"/>
  <c r="A112" i="76" s="1"/>
  <c r="A113" i="76" s="1"/>
  <c r="A114" i="76" s="1"/>
  <c r="A166" i="76" l="1"/>
  <c r="A167" i="76" s="1"/>
  <c r="A168" i="76" s="1"/>
  <c r="A169" i="76" s="1"/>
  <c r="A171" i="76" s="1"/>
</calcChain>
</file>

<file path=xl/sharedStrings.xml><?xml version="1.0" encoding="utf-8"?>
<sst xmlns="http://schemas.openxmlformats.org/spreadsheetml/2006/main" count="562" uniqueCount="319">
  <si>
    <t>Response</t>
  </si>
  <si>
    <t>The following questionnaire must be completed.</t>
  </si>
  <si>
    <t>Hospital Inpatient</t>
  </si>
  <si>
    <t>Carrier Name</t>
  </si>
  <si>
    <t>Utilization Management</t>
  </si>
  <si>
    <t>Average distance to 2 providers for employees WITHOUT desired access</t>
  </si>
  <si>
    <t>Average distance to 2 providers for employees WITH desired access</t>
  </si>
  <si>
    <t># of Employees WITHOUT access</t>
  </si>
  <si>
    <t>% of Employee WITHOUT access</t>
  </si>
  <si>
    <t># of Employees WITH access</t>
  </si>
  <si>
    <t>% of Employee WITH access</t>
  </si>
  <si>
    <t>1 / 20</t>
  </si>
  <si>
    <t>2 / 15</t>
  </si>
  <si>
    <t>2 / 10</t>
  </si>
  <si>
    <t>X Providers within X Miles</t>
  </si>
  <si>
    <t># of Locations</t>
  </si>
  <si>
    <t># of Providers</t>
  </si>
  <si>
    <t>Providers</t>
  </si>
  <si>
    <t># of Employees / Zip Codes Evaluated</t>
  </si>
  <si>
    <t>Acute Care
Hospitals</t>
  </si>
  <si>
    <t>Specialists</t>
  </si>
  <si>
    <t>Primary Care
Physicians</t>
  </si>
  <si>
    <t>Measurement</t>
  </si>
  <si>
    <t>Please provide full detailed reports for the medical GEO access within your formal proposal.</t>
  </si>
  <si>
    <t>Geo Access Results</t>
  </si>
  <si>
    <t>Physician</t>
  </si>
  <si>
    <t>Hospital Outpatient</t>
  </si>
  <si>
    <t>Reporting</t>
  </si>
  <si>
    <t>MEDICAL QUESTIONNAIRE</t>
  </si>
  <si>
    <t>Proposed Medical -- Deviations/Variations</t>
  </si>
  <si>
    <t>Other</t>
  </si>
  <si>
    <t>Organizational Strength</t>
  </si>
  <si>
    <t>Implementation Process</t>
  </si>
  <si>
    <t>Medical Network Discounts</t>
  </si>
  <si>
    <t>Please Select</t>
  </si>
  <si>
    <t>Yes</t>
  </si>
  <si>
    <t>No</t>
  </si>
  <si>
    <t>Is e-mail coaching available?</t>
  </si>
  <si>
    <t>Does your organization offer discounts to support healthy lifestyles such as gym
memberships, vitamins, massage therapy, etc.?</t>
  </si>
  <si>
    <t>URL</t>
  </si>
  <si>
    <t>User ID</t>
  </si>
  <si>
    <t>Password</t>
  </si>
  <si>
    <t>Claims Administration</t>
  </si>
  <si>
    <t xml:space="preserve">Please attach a sample of your Administrative Services Agreement. </t>
  </si>
  <si>
    <t>Disease Management</t>
  </si>
  <si>
    <t>What is the standard distribution frequency for each report provided?</t>
  </si>
  <si>
    <t>Less than 250</t>
  </si>
  <si>
    <t>251-500</t>
  </si>
  <si>
    <t>501-1000</t>
  </si>
  <si>
    <t>1001-1500</t>
  </si>
  <si>
    <t>1501 +</t>
  </si>
  <si>
    <t>Is there a fee involved?</t>
  </si>
  <si>
    <t>Attached</t>
  </si>
  <si>
    <t>Not Attached</t>
  </si>
  <si>
    <t xml:space="preserve">What is the process for requesting ad hoc reports? </t>
  </si>
  <si>
    <t>What is the standard turn around time?</t>
  </si>
  <si>
    <t>Please provide your organization's self reported discounts within the Client's area for:</t>
  </si>
  <si>
    <t>Do you have a specialized team that works with public entity employers?</t>
  </si>
  <si>
    <t>Are any UM activities that your company performs subcontracted?</t>
  </si>
  <si>
    <t>Which disease management (DM) programs do you offer as part of your base fee?</t>
  </si>
  <si>
    <t>If yes, is there an additional cost for this program?</t>
  </si>
  <si>
    <t>Wellness</t>
  </si>
  <si>
    <t>Do you subcontract any wellness services to an outside vendor?</t>
  </si>
  <si>
    <t>If yes, identify which services are outsourced and the name of the subcontractor.</t>
  </si>
  <si>
    <r>
      <t xml:space="preserve">Answers should be summarized in short format and not exceed the allotted space within the cell(s) provided. </t>
    </r>
    <r>
      <rPr>
        <b/>
        <u/>
        <sz val="10"/>
        <color rgb="FFFF0000"/>
        <rFont val="Tahoma"/>
        <family val="2"/>
      </rPr>
      <t xml:space="preserve">DO NOT add extra rows/columns--work within the allotted space. </t>
    </r>
    <r>
      <rPr>
        <b/>
        <sz val="10"/>
        <color rgb="FFFF0000"/>
        <rFont val="Tahoma"/>
        <family val="2"/>
      </rPr>
      <t>Additional information in carrier format may be submitted along with the "Attachments" spreadsheet if a carrier would like to include "more detailed" information.</t>
    </r>
  </si>
  <si>
    <t>Deviation / Variation</t>
  </si>
  <si>
    <t>Medical, SPD, Rx, Other</t>
  </si>
  <si>
    <t>How many clients do you currently have inforce in the state of Texas?</t>
  </si>
  <si>
    <t>How many clients do you currently have in Texas that are public entities?</t>
  </si>
  <si>
    <t>How are UM cases identified?</t>
  </si>
  <si>
    <t>Review inforce SPD and indicate any provisions you cannot accommodate on the "SPD" deviations / variations page.  If there are NO deviations listed we will assume the plan can be duplicated in its entirety.</t>
  </si>
  <si>
    <t>Medical</t>
  </si>
  <si>
    <t>SPD</t>
  </si>
  <si>
    <t>RX</t>
  </si>
  <si>
    <t>We have reviewed and will agree to all SPD provisions currently in place</t>
  </si>
  <si>
    <t xml:space="preserve">We have reviewed. Please see deviations page for provisions not matched. </t>
  </si>
  <si>
    <t>Please Select the Appropiate Category for each Deviation / Variation</t>
  </si>
  <si>
    <r>
      <t xml:space="preserve">Please note that you must include this information in the following requested formats in order for your quote to be considered. </t>
    </r>
    <r>
      <rPr>
        <b/>
        <u/>
        <sz val="10"/>
        <color theme="0"/>
        <rFont val="Tahoma"/>
        <family val="2"/>
      </rPr>
      <t>Enter only the network information that is included in your quoted rate</t>
    </r>
    <r>
      <rPr>
        <b/>
        <sz val="10"/>
        <color theme="0"/>
        <rFont val="Tahoma"/>
        <family val="2"/>
      </rPr>
      <t>.</t>
    </r>
  </si>
  <si>
    <t>Will you have an onsite representative available for annual open enrollment meetings as requested by the Client?</t>
  </si>
  <si>
    <t>What is the associated turn-around time for these processes?</t>
  </si>
  <si>
    <t>Which disease management (DM) programs do you offer at an additional cost?  (Please outline the additional costs on the Fee Tab of the spreadsheet.)</t>
  </si>
  <si>
    <t>Weekly</t>
  </si>
  <si>
    <t>Monthly</t>
  </si>
  <si>
    <t>Quarterly</t>
  </si>
  <si>
    <t>Yearly</t>
  </si>
  <si>
    <t>If yes, is this included as part of your base fee?</t>
  </si>
  <si>
    <t xml:space="preserve">Do you provide an online health risk assessment for members? </t>
  </si>
  <si>
    <t>Confirmed</t>
  </si>
  <si>
    <t>Not Confirmed</t>
  </si>
  <si>
    <t>Will you provide Third Party claims appeal options as required by healthcare reform?</t>
  </si>
  <si>
    <t>Will there be a dedicated claims analyst?</t>
  </si>
  <si>
    <t>How does your claims system process a preventive care claim?</t>
  </si>
  <si>
    <t>Are you able to pay a preventive care claim at 100% if a preventive diagnosis is not the primary diagnosis?</t>
  </si>
  <si>
    <t>Claims Audits</t>
  </si>
  <si>
    <t>What is the percentage of auto adjudication for your claims?</t>
  </si>
  <si>
    <t>If so, who is your subcontractor and how long has that partnership been in place?</t>
  </si>
  <si>
    <t>If so, are there costs involved with the subcontracting?</t>
  </si>
  <si>
    <t>How do you integrate your DM programs with PBM programs?</t>
  </si>
  <si>
    <t>How are you helping your clients with increasing claim cost?</t>
  </si>
  <si>
    <t>How are you keeping clients informed about HRC requirements and changes?</t>
  </si>
  <si>
    <t>Do you have your own proprietary pricing transparency service?</t>
  </si>
  <si>
    <t xml:space="preserve">Provide a sample of your annual health plan review. </t>
  </si>
  <si>
    <t>Do you design programs around the conditions of the employee population?</t>
  </si>
  <si>
    <t>If so, what is the lead time to make these changes?</t>
  </si>
  <si>
    <t>What are your banking requirements?</t>
  </si>
  <si>
    <t>Do you require medical imprest balance?</t>
  </si>
  <si>
    <t>When are you monthly financial reports produced?</t>
  </si>
  <si>
    <t>If so, where is this located?</t>
  </si>
  <si>
    <t>Will you send Holmes Murphy a full medical and eligibility claims file monthly?</t>
  </si>
  <si>
    <t xml:space="preserve">Do you use detailed claim information to help clients design an impactful wellness program? </t>
  </si>
  <si>
    <t>Employer/Employee Websites</t>
  </si>
  <si>
    <t>Provide a copy of the sample banking reports</t>
  </si>
  <si>
    <t>What would be the required banking deposit?</t>
  </si>
  <si>
    <t>Is your call center located within the United States?</t>
  </si>
  <si>
    <t>Are there bilingual resources available on this team?</t>
  </si>
  <si>
    <t>What are the hours of operation?</t>
  </si>
  <si>
    <t xml:space="preserve">Customer Service </t>
  </si>
  <si>
    <t>What is the turnover percentage of your call center?</t>
  </si>
  <si>
    <t>What is the turnover percentage of your account management team?</t>
  </si>
  <si>
    <t>What is the average tenure of the account managers that service the municipalities in your organization?</t>
  </si>
  <si>
    <t>Do you have implementation guarantees?</t>
  </si>
  <si>
    <t>What are your preferred/required banks?</t>
  </si>
  <si>
    <t>If so, what is the high dollar threshold?</t>
  </si>
  <si>
    <t>How many clients do they currently service?</t>
  </si>
  <si>
    <r>
      <t>Will this service be outsourced to a 3</t>
    </r>
    <r>
      <rPr>
        <vertAlign val="superscript"/>
        <sz val="10"/>
        <rFont val="Verdana"/>
        <family val="2"/>
      </rPr>
      <t>rd</t>
    </r>
    <r>
      <rPr>
        <sz val="10"/>
        <rFont val="Verdana"/>
        <family val="2"/>
      </rPr>
      <t xml:space="preserve"> party?</t>
    </r>
  </si>
  <si>
    <t>If yes, is there an additional cost for this service?</t>
  </si>
  <si>
    <t xml:space="preserve">If there is an additional cost, please indicate what those costs will be. </t>
  </si>
  <si>
    <t xml:space="preserve">Provide examples of ROI on client wellness activities. </t>
  </si>
  <si>
    <t xml:space="preserve">Describe the process to communicate with plan administrators information that aids in making timely decisions and/or adjustments. </t>
  </si>
  <si>
    <t>Additional Vendor Questions</t>
  </si>
  <si>
    <t xml:space="preserve">Please confirm an in depth, live demo of both employer and employee websites will be given upon request. </t>
  </si>
  <si>
    <t>Do you have the ability to receive RX claims from third party vendors and integrate for out of pocket maximums?</t>
  </si>
  <si>
    <t>Do you have the ability to transfer medical, Rx and eligibility claims data to 3rd party vendors on a monthly basis?</t>
  </si>
  <si>
    <t>Misc.</t>
  </si>
  <si>
    <t>Can your system allow for different plan designs or copays to promote steerage to preferred facilities and physicians?</t>
  </si>
  <si>
    <t>Administrative Flexibility</t>
  </si>
  <si>
    <t>Are you making enhancements to the claim system as part of HCR requirements?</t>
  </si>
  <si>
    <t>What will be the cost to accept data feeds from 3rd party PBM? (please make sure this amount is included in your PEPM admin. fee)</t>
  </si>
  <si>
    <t>Fees and Subrogation</t>
  </si>
  <si>
    <t>If there is an additional cost, please indicate what that cost will be and make sure it is included in your PEPM administrative fee.</t>
  </si>
  <si>
    <t>If there is an additional cost for administering a direct contract, please indicate what that cost will be.</t>
  </si>
  <si>
    <t>What are the banking payment options available? (i.e.: ACH or Wire)</t>
  </si>
  <si>
    <t>How will your systems integrate with a PBM vendor in order to comply with the max out of pocket benefit to comply with HCR.</t>
  </si>
  <si>
    <t xml:space="preserve">Describe your internal audit claim procedures. </t>
  </si>
  <si>
    <t>If so, outline these costs and make sure this is included in your PEPM administrative fee.</t>
  </si>
  <si>
    <t>If yes, is this included as part of your PEPM fee?  If not, outline separately on the pricing spreadsheet.</t>
  </si>
  <si>
    <t>If yes, is this included as part of your base fee? If not, outline separately on the pricing spreadsheet.</t>
  </si>
  <si>
    <t>Can banking reports be made available daily?</t>
  </si>
  <si>
    <t>Will you partner with pricing transparency vendors?</t>
  </si>
  <si>
    <t>Will there be a dedicated banking representative?</t>
  </si>
  <si>
    <t xml:space="preserve">If the imprest account cash balance exceeds $250,000, what type of collateral would be pledged for the account?  </t>
  </si>
  <si>
    <t xml:space="preserve">If required, where would the collateral be held?  </t>
  </si>
  <si>
    <t xml:space="preserve">What types of claims are auto adjudicated?  </t>
  </si>
  <si>
    <t xml:space="preserve">Is this based upon a threshold?  </t>
  </si>
  <si>
    <t>Is there a process in place to verify that these claims have been paid in accordance with the Plan?</t>
  </si>
  <si>
    <t>What is your error/reprocessing rate?</t>
  </si>
  <si>
    <t>What are the claims processing timeliness measurements?</t>
  </si>
  <si>
    <t>What are the YTD claims timeliness results?</t>
  </si>
  <si>
    <t>What is the threshold for an audit or review?</t>
  </si>
  <si>
    <t>What are the YTD quality audit results?</t>
  </si>
  <si>
    <t>What is the average answer speed?</t>
  </si>
  <si>
    <t>What is the call abandonment rate?</t>
  </si>
  <si>
    <t>Can you break out claims by dependent (i.e., child or spouse)?</t>
  </si>
  <si>
    <t>Is the reporting in a format that can be manipulated (ie. Excel, CSV)?</t>
  </si>
  <si>
    <t>Can reporting be provided that will have fiscal YTD (10/1 -9/30) and calendar YTD (1/1 – 12/31) that will have claims in detail by type (i.e., COBRA dental, retiree medical, etc.)</t>
  </si>
  <si>
    <t>Additionally, what training will they receive?</t>
  </si>
  <si>
    <t xml:space="preserve">Are large claims reviewed by a supervisor?  </t>
  </si>
  <si>
    <t xml:space="preserve">What dollar threshold is set for the claims analyst? </t>
  </si>
  <si>
    <t>If yes, what is that threshold?</t>
  </si>
  <si>
    <t>Do you have recommended benefit changes to SPD to increase auto adjudication? 
(If yes, add to the Deviations-Variations tab)</t>
  </si>
  <si>
    <t>What are the YTD results for your average speed to answer?</t>
  </si>
  <si>
    <t>What are the YTD results for your call abandonment rate?</t>
  </si>
  <si>
    <t>If yes, how are these identified on the reporting file?</t>
  </si>
  <si>
    <t xml:space="preserve">Can claims be reported by type (i.e., Retiree, COBRA, employee, medical, dental, etc.)?  </t>
  </si>
  <si>
    <t>Will you prepare a monthly reconciliation between incurred to paid claims?</t>
  </si>
  <si>
    <t>Can you provide a detailed report of large claims and diagnoses?</t>
  </si>
  <si>
    <t>Provide examples of recommendations of wellness programs that you have worked with clients on in the past 2 years.</t>
  </si>
  <si>
    <r>
      <t xml:space="preserve">Medical health carriers are required to respond to all requests for information contained in this questionnaire. This questionnaire will be scored; therefore, it is necessary that you provide </t>
    </r>
    <r>
      <rPr>
        <b/>
        <u/>
        <sz val="10"/>
        <color theme="0"/>
        <rFont val="Tahoma"/>
        <family val="2"/>
      </rPr>
      <t xml:space="preserve">concise </t>
    </r>
    <r>
      <rPr>
        <b/>
        <sz val="10"/>
        <color theme="0"/>
        <rFont val="Tahoma"/>
        <family val="2"/>
      </rPr>
      <t>answers. Your responses to the questions should be based on your current proven capabilities. Should there be instances where certain questions are not applicable to your organization or its operations, please indicate this. If you are selected to administer the Client's employee benefit plans, your responses to the questionnaire will be considered part of your contractual responsibilities. You are also requested to return the indicated exhibits as part of your proposal.</t>
    </r>
  </si>
  <si>
    <t>Will there be a dedicated call center to the Client?</t>
  </si>
  <si>
    <t>The Client will require employees to get a preventive care visit. Can you track which employees have received their visits and report this information back to a 3rd party vendor?</t>
  </si>
  <si>
    <t>Are you able to administer direct contracts for the Client?</t>
  </si>
  <si>
    <t xml:space="preserve">Will you notify the Client prior to a high dollar claim being paid? </t>
  </si>
  <si>
    <t>Can you produce and distribute Client exchange notifications?</t>
  </si>
  <si>
    <t>Confirm the Client will have a dedicated implementation manager.</t>
  </si>
  <si>
    <t>If so, what experience will be required before they are assigned to the Client?</t>
  </si>
  <si>
    <t>Will the Client have access to see claims online?</t>
  </si>
  <si>
    <t>How many times a year can the Client do a claims audit?</t>
  </si>
  <si>
    <t>Can the Client carve out these programs?</t>
  </si>
  <si>
    <t xml:space="preserve">Provide a sample of all financial reporting the Client can expect to receive on a regular basis. Additionally, include any Adhoc reports that other clients have found useful in claims analysis.  </t>
  </si>
  <si>
    <t>If you have system updates, please confirm that you will inform the Client prior to system updates occurring and what these updates will effect.</t>
  </si>
  <si>
    <t>Would the Client have a dedicated reporting analyst?</t>
  </si>
  <si>
    <t>Will you set up a schedule to automatically email the standard reports to the Client on a monthly, quarterly and annual basis as requested at no additional cost?</t>
  </si>
  <si>
    <t>How will you assist the Client with the 6066 and 6055 reporting?</t>
  </si>
  <si>
    <t>Can you provide the Client a full time wellness resource that will be located onsite at the Client?</t>
  </si>
  <si>
    <t>Will you include a wellness budget for the Client?</t>
  </si>
  <si>
    <t>Describe the wellness programs offered to the Client at no additional charge.</t>
  </si>
  <si>
    <t>Confirm that you will be able to provide claims subrogation services for the Client.  The Client currently uses a Pay and Pursue model.</t>
  </si>
  <si>
    <t>Confirm that you can provide monthly reporting to the Client outlining the Subrogation activity/savings.</t>
  </si>
  <si>
    <t>Provide 2 SPECIFIC examples of deep dive analysis and recommendations you have provided to other clients within the past 2 years.</t>
  </si>
  <si>
    <t>Can you accept 3rd party Rx feeds from ANY PBM and integrate that data into the maximum out of pocket?</t>
  </si>
  <si>
    <t>Provide a timeline for implementation.</t>
  </si>
  <si>
    <t>Please confirm the following systems are integrated: Enrollment, Medical claims processing/ Care Coordination Referral and Authorization/ Contracts.</t>
  </si>
  <si>
    <t>Do you have onsite nurses at each hospital indicated on the disruption tab?</t>
  </si>
  <si>
    <t>If required, would the collateral be in the Client’s name?</t>
  </si>
  <si>
    <t>Please confirm that a Pre-implementation audit will be performed.</t>
  </si>
  <si>
    <t>Confirm that you will produce the SPD for the Client.</t>
  </si>
  <si>
    <t>Confirm that you will produce the SBC for the Client.</t>
  </si>
  <si>
    <t xml:space="preserve">Please explain large dollar claim auditing criteria.  </t>
  </si>
  <si>
    <t>Describe how current reporting data is used for predictive modeling and risk management analysis.</t>
  </si>
  <si>
    <t>If so, provide examples.</t>
  </si>
  <si>
    <t xml:space="preserve">Confirm that ASO costs are mature.  </t>
  </si>
  <si>
    <t>Plan can be duplicated</t>
  </si>
  <si>
    <t>See Deviations Tab</t>
  </si>
  <si>
    <t>ABC Company</t>
  </si>
  <si>
    <t>Vendor Name</t>
  </si>
  <si>
    <r>
      <t xml:space="preserve">Provide a URL, userID and password for the RFP evaluation team to view your </t>
    </r>
    <r>
      <rPr>
        <b/>
        <sz val="10"/>
        <color indexed="8"/>
        <rFont val="Tahoma"/>
        <family val="2"/>
      </rPr>
      <t>member</t>
    </r>
    <r>
      <rPr>
        <sz val="10"/>
        <color indexed="8"/>
        <rFont val="Tahoma"/>
        <family val="2"/>
      </rPr>
      <t xml:space="preserve"> website.</t>
    </r>
  </si>
  <si>
    <t>If yes, how many days of funding are required to be placed in an imprest account?</t>
  </si>
  <si>
    <t>Describe the denial and appeals process for Utilization Management</t>
  </si>
  <si>
    <r>
      <t xml:space="preserve">Provide a URL, userID and password for the RFP evaluation team to view your </t>
    </r>
    <r>
      <rPr>
        <b/>
        <sz val="10"/>
        <color indexed="8"/>
        <rFont val="Tahoma"/>
        <family val="2"/>
      </rPr>
      <t>employer</t>
    </r>
    <r>
      <rPr>
        <sz val="10"/>
        <color indexed="8"/>
        <rFont val="Tahoma"/>
        <family val="2"/>
      </rPr>
      <t xml:space="preserve">  website.</t>
    </r>
  </si>
  <si>
    <t>For any benefits you cannot duplicate or administer, per the in force SPD, please indicate on this tab.  Please clearly note the differences.</t>
  </si>
  <si>
    <t xml:space="preserve">If offering options, please create an additional tab and clearly label. </t>
  </si>
  <si>
    <t>The Client requires Medical, Dental, FSA, Cobra and EAP to be administered by a singular provider.  Please confirm all products will be provided and administered under a singular carrier.</t>
  </si>
  <si>
    <t>Do you have any capitated fees?</t>
  </si>
  <si>
    <t>If so, what is the fee?</t>
  </si>
  <si>
    <t xml:space="preserve">Please note that you must complete plan design and rate information in the following requested formats in order for your quote to be considered. Enter only those plan design elements that are included in your quoted rates. </t>
  </si>
  <si>
    <t>If offering options, please add in additional columns and clearly label</t>
  </si>
  <si>
    <t>Proposed Self-Funded Administration Fees</t>
  </si>
  <si>
    <t>Enrollment Assumptions</t>
  </si>
  <si>
    <t>Employees</t>
  </si>
  <si>
    <t>Dependents</t>
  </si>
  <si>
    <t>Included in PEPM</t>
  </si>
  <si>
    <t>Administrative Fee Breakdown (PEPM)</t>
  </si>
  <si>
    <t>Year 1 - Mature Fees 
(run out administration included)</t>
  </si>
  <si>
    <t>Year 2 - Mature Fees 
(run out administration included)</t>
  </si>
  <si>
    <t>Year 3 - Mature Fees 
(run out administration included)</t>
  </si>
  <si>
    <t>Year 4 - Mature Fees 
(run out administration included)</t>
  </si>
  <si>
    <t>Year 5 - Mature Fees 
(run out administration included)</t>
  </si>
  <si>
    <t>TOTAL PEPM Admin Fee (with Rx included)</t>
  </si>
  <si>
    <t>TOTAL PROJECTED ANNUAL ADMIN. FEES (with Rx included)</t>
  </si>
  <si>
    <t>TOTAL PEPM Admin Fee (without Rx included)</t>
  </si>
  <si>
    <t>TOTAL PROJECTED ANNUAL ADMIN. FEES (without Rx included)</t>
  </si>
  <si>
    <t>Required Administrative Fee Breakdown</t>
  </si>
  <si>
    <t xml:space="preserve">Note: All services indicated below MUST be included within the total PEPM Admin fee above for your quote to be considered. </t>
  </si>
  <si>
    <t>Claims Processing</t>
  </si>
  <si>
    <t>Utilization and Case Management</t>
  </si>
  <si>
    <t>Network Administration / Access Fee</t>
  </si>
  <si>
    <t>Enrollment / Eligibility System Access</t>
  </si>
  <si>
    <t>Directories / Fulfillment</t>
  </si>
  <si>
    <t>Reporting Access</t>
  </si>
  <si>
    <t>Booklet / SPD Printing &amp; Distribution</t>
  </si>
  <si>
    <t>Initial ID Cards / Replacement Cards</t>
  </si>
  <si>
    <t>Banking Charges / Fees</t>
  </si>
  <si>
    <t>Standard or Electronic Reporting</t>
  </si>
  <si>
    <t>Centers of Excellence</t>
  </si>
  <si>
    <t>Physician Review and Medical Claim Review</t>
  </si>
  <si>
    <t>Explanation of Benefits (EOB)</t>
  </si>
  <si>
    <t>Integration with 3rd Party PBM (including accepting file feeds)</t>
  </si>
  <si>
    <t>Send monthly Medical/Eligibility Claim files to 3rd party</t>
  </si>
  <si>
    <t>Coordination of Benefits</t>
  </si>
  <si>
    <t>Behavioral Health Management (Mental Health and Substance Abuse)</t>
  </si>
  <si>
    <t>Integration of ongoing external pharmacy vendor data into predictive model</t>
  </si>
  <si>
    <t>Appeals and 3rd party external review</t>
  </si>
  <si>
    <t xml:space="preserve">Additional Fees and Services </t>
  </si>
  <si>
    <t>PEPM</t>
  </si>
  <si>
    <t>Stop Loss Reporting to a 3rd party</t>
  </si>
  <si>
    <t>Wellness Portal Allowance (to be used with carrier's product or a 3rd party solution)</t>
  </si>
  <si>
    <t>Implementation Allowance</t>
  </si>
  <si>
    <t>Wellness Allowance</t>
  </si>
  <si>
    <t>Access to the Tiered Network</t>
  </si>
  <si>
    <t>Send lab values to 3rd party / Send preventive care visit aggregate data to 3rd party</t>
  </si>
  <si>
    <t>Customization of ID cards</t>
  </si>
  <si>
    <t>Non-Erisa plan charge</t>
  </si>
  <si>
    <t>Additional Guarantees</t>
  </si>
  <si>
    <t>Year 1</t>
  </si>
  <si>
    <t>Year 2</t>
  </si>
  <si>
    <t>Year 3</t>
  </si>
  <si>
    <t>Year 4</t>
  </si>
  <si>
    <t>Year 5</t>
  </si>
  <si>
    <t>Discount Guarantees</t>
  </si>
  <si>
    <t>Implementation Guarantees</t>
  </si>
  <si>
    <t>Performance Guarantees</t>
  </si>
  <si>
    <t>Other Set-Up, If Applicable</t>
  </si>
  <si>
    <t>Subrogation Percentage</t>
  </si>
  <si>
    <t>Shared Savings (must specifically outline the shared savings program include percentage of savings and caps)</t>
  </si>
  <si>
    <t>Initial Set-Up Charges (Enter amount)</t>
  </si>
  <si>
    <t>Capitated Charges (must specifically outline what the capitated fees are for)</t>
  </si>
  <si>
    <t>Run-out</t>
  </si>
  <si>
    <t>Assumptions</t>
  </si>
  <si>
    <t>Net Commissions</t>
  </si>
  <si>
    <t>If offering options, please add in additional columns and clearly label.</t>
  </si>
  <si>
    <t>SPECIFIC RETENTION</t>
  </si>
  <si>
    <t>Lives</t>
  </si>
  <si>
    <t>Contract</t>
  </si>
  <si>
    <t>Coverages</t>
  </si>
  <si>
    <t>Annual/Policy Period Maximum Reimbursement</t>
  </si>
  <si>
    <t>Unlimited</t>
  </si>
  <si>
    <t>Maximum Lifetime Reimbursement</t>
  </si>
  <si>
    <t>Specific Rates</t>
  </si>
  <si>
    <t>Single</t>
  </si>
  <si>
    <t>Family</t>
  </si>
  <si>
    <t>Composite</t>
  </si>
  <si>
    <t>-</t>
  </si>
  <si>
    <t>Monthly Premium</t>
  </si>
  <si>
    <t>Annual Premium</t>
  </si>
  <si>
    <t>AGGREGATE RETENTION</t>
  </si>
  <si>
    <t>Maximum Annual Reimbursement</t>
  </si>
  <si>
    <t>Aggregate Factors</t>
  </si>
  <si>
    <t>Monthly Attachment Factor</t>
  </si>
  <si>
    <t>Annual Attachment Factor</t>
  </si>
  <si>
    <t>Aggregate Rates</t>
  </si>
  <si>
    <t>Rate - Composite</t>
  </si>
  <si>
    <t>Total Monthly Fixed Costs</t>
  </si>
  <si>
    <t>ANNUAL PLAN FUNDING</t>
  </si>
  <si>
    <t>Fixed Expenses</t>
  </si>
  <si>
    <t>Expected Claims</t>
  </si>
  <si>
    <t>Total Laser Liablity</t>
  </si>
  <si>
    <t>MAXIMUM PLAN COSTS</t>
  </si>
  <si>
    <t>Are you able to administer direct contracts?</t>
  </si>
  <si>
    <t>Do you have the ability to administer a Personal Care Account (PCA) as part of the medical plan?  NOTE - The PCA account is funded by the employer and works like an HRA to reimburse members for their deductible expense.  At the end of the year, any remaining PCA dollars are distributed to the employees in the form of a paycheck.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</si>
</sst>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
    <numFmt numFmtId="167" formatCode="#,##0;\-#,##0;&quot;-&quot;"/>
    <numFmt numFmtId="168" formatCode=";;;"/>
    <numFmt numFmtId="169" formatCode="m/d/yy;@"/>
    <numFmt numFmtId="170" formatCode="0.00_)"/>
    <numFmt numFmtId="171" formatCode="mmmm\ yyyy"/>
    <numFmt numFmtId="172" formatCode="General_)"/>
    <numFmt numFmtId="173" formatCode="mm/dd/yy"/>
    <numFmt numFmtId="174" formatCode="0.00000&quot;  &quot;"/>
    <numFmt numFmtId="175" formatCode="0.0%"/>
    <numFmt numFmtId="176" formatCode="#,##0.0"/>
    <numFmt numFmtId="177" formatCode="0.000%"/>
    <numFmt numFmtId="178" formatCode="#,##0.000"/>
    <numFmt numFmtId="179" formatCode="&quot;£&quot;#,##0.00;\-&quot;£&quot;#,##0.00"/>
  </numFmts>
  <fonts count="95" x14ac:knownFonts="1">
    <font>
      <sz val="10"/>
      <name val="Arial"/>
      <family val="2"/>
    </font>
    <font>
      <sz val="11"/>
      <color theme="1"/>
      <name val="Tahoma"/>
      <family val="2"/>
    </font>
    <font>
      <sz val="11"/>
      <color theme="1"/>
      <name val="Tahoma"/>
      <family val="2"/>
    </font>
    <font>
      <sz val="11"/>
      <color theme="1"/>
      <name val="Tahoma"/>
      <family val="2"/>
    </font>
    <font>
      <sz val="11"/>
      <color indexed="8"/>
      <name val="Tahoma"/>
      <family val="2"/>
    </font>
    <font>
      <sz val="10"/>
      <name val="Arial"/>
      <family val="2"/>
    </font>
    <font>
      <sz val="10"/>
      <color indexed="62"/>
      <name val="Arial"/>
      <family val="2"/>
    </font>
    <font>
      <sz val="8"/>
      <color indexed="62"/>
      <name val="Arial"/>
      <family val="2"/>
    </font>
    <font>
      <sz val="8"/>
      <color indexed="62"/>
      <name val="Tahoma"/>
      <family val="2"/>
    </font>
    <font>
      <sz val="8"/>
      <color indexed="8"/>
      <name val="Tahoma"/>
      <family val="2"/>
    </font>
    <font>
      <b/>
      <sz val="8"/>
      <color indexed="8"/>
      <name val="Tahoma"/>
      <family val="2"/>
    </font>
    <font>
      <b/>
      <sz val="10"/>
      <color indexed="8"/>
      <name val="Tahoma"/>
      <family val="2"/>
    </font>
    <font>
      <sz val="10"/>
      <color indexed="8"/>
      <name val="Tahoma"/>
      <family val="2"/>
    </font>
    <font>
      <b/>
      <u/>
      <sz val="10"/>
      <color indexed="8"/>
      <name val="Tahoma"/>
      <family val="2"/>
    </font>
    <font>
      <sz val="10"/>
      <color indexed="8"/>
      <name val="Arial"/>
      <family val="2"/>
    </font>
    <font>
      <b/>
      <sz val="8"/>
      <color indexed="12"/>
      <name val="Tahoma"/>
      <family val="2"/>
    </font>
    <font>
      <sz val="10"/>
      <name val="Arial"/>
      <family val="2"/>
    </font>
    <font>
      <sz val="8"/>
      <name val="Tahoma"/>
      <family val="2"/>
    </font>
    <font>
      <u/>
      <sz val="10"/>
      <color indexed="12"/>
      <name val="Arial"/>
      <family val="2"/>
    </font>
    <font>
      <b/>
      <sz val="8"/>
      <name val="Tahoma"/>
      <family val="2"/>
    </font>
    <font>
      <sz val="9"/>
      <color indexed="12"/>
      <name val="Helvetica"/>
      <family val="2"/>
    </font>
    <font>
      <sz val="11"/>
      <color theme="1"/>
      <name val="Tahoma"/>
      <family val="2"/>
    </font>
    <font>
      <sz val="11"/>
      <color theme="1"/>
      <name val="Calibri"/>
      <family val="2"/>
      <scheme val="minor"/>
    </font>
    <font>
      <b/>
      <sz val="10"/>
      <color rgb="FFFF0000"/>
      <name val="Tahoma"/>
      <family val="2"/>
    </font>
    <font>
      <sz val="9"/>
      <color indexed="12"/>
      <name val="Helvetica"/>
      <family val="2"/>
    </font>
    <font>
      <sz val="10"/>
      <name val="Tahoma"/>
      <family val="2"/>
    </font>
    <font>
      <sz val="10"/>
      <name val="Times New Roman"/>
      <family val="1"/>
    </font>
    <font>
      <sz val="11"/>
      <color indexed="9"/>
      <name val="Tahoma"/>
      <family val="2"/>
    </font>
    <font>
      <sz val="9"/>
      <name val="Tahoma"/>
      <family val="2"/>
    </font>
    <font>
      <b/>
      <sz val="9"/>
      <color indexed="9"/>
      <name val="Tahoma"/>
      <family val="2"/>
    </font>
    <font>
      <b/>
      <sz val="9"/>
      <name val="Tahoma"/>
      <family val="2"/>
    </font>
    <font>
      <sz val="11"/>
      <color indexed="20"/>
      <name val="Tahoma"/>
      <family val="2"/>
    </font>
    <font>
      <b/>
      <sz val="10"/>
      <color indexed="9"/>
      <name val="Times New Roman"/>
      <family val="1"/>
    </font>
    <font>
      <b/>
      <sz val="8"/>
      <color indexed="9"/>
      <name val="Times New Roman"/>
      <family val="1"/>
    </font>
    <font>
      <sz val="9"/>
      <color indexed="12"/>
      <name val="Helv"/>
    </font>
    <font>
      <b/>
      <sz val="11"/>
      <color indexed="52"/>
      <name val="Tahoma"/>
      <family val="2"/>
    </font>
    <font>
      <sz val="9"/>
      <color indexed="9"/>
      <name val="Tahoma"/>
      <family val="2"/>
    </font>
    <font>
      <b/>
      <sz val="11"/>
      <color indexed="9"/>
      <name val="Tahoma"/>
      <family val="2"/>
    </font>
    <font>
      <sz val="11"/>
      <color indexed="8"/>
      <name val="Calibri"/>
      <family val="2"/>
    </font>
    <font>
      <sz val="11"/>
      <name val="Book Antiqua"/>
      <family val="1"/>
    </font>
    <font>
      <sz val="12"/>
      <name val="Times New Roman"/>
      <family val="1"/>
    </font>
    <font>
      <sz val="12"/>
      <name val="Helv"/>
    </font>
    <font>
      <sz val="10"/>
      <name val="Helv"/>
    </font>
    <font>
      <sz val="10"/>
      <name val="MS Serif"/>
      <family val="1"/>
    </font>
    <font>
      <sz val="10"/>
      <name val="MS Sans Serif"/>
      <family val="2"/>
    </font>
    <font>
      <sz val="10"/>
      <color indexed="16"/>
      <name val="MS Serif"/>
      <family val="1"/>
    </font>
    <font>
      <i/>
      <sz val="11"/>
      <color indexed="23"/>
      <name val="Tahoma"/>
      <family val="2"/>
    </font>
    <font>
      <b/>
      <sz val="10"/>
      <name val="Tahoma"/>
      <family val="2"/>
    </font>
    <font>
      <b/>
      <sz val="10"/>
      <color indexed="9"/>
      <name val="Tahoma"/>
      <family val="2"/>
    </font>
    <font>
      <sz val="11"/>
      <name val="Tahoma"/>
      <family val="2"/>
    </font>
    <font>
      <b/>
      <sz val="11"/>
      <name val="Tahoma"/>
      <family val="2"/>
    </font>
    <font>
      <sz val="11"/>
      <color indexed="17"/>
      <name val="Tahoma"/>
      <family val="2"/>
    </font>
    <font>
      <b/>
      <sz val="12"/>
      <name val="Helv"/>
    </font>
    <font>
      <b/>
      <sz val="12"/>
      <name val="Arial"/>
      <family val="2"/>
    </font>
    <font>
      <b/>
      <sz val="15"/>
      <color indexed="56"/>
      <name val="Tahoma"/>
      <family val="2"/>
    </font>
    <font>
      <b/>
      <sz val="13"/>
      <color indexed="56"/>
      <name val="Tahoma"/>
      <family val="2"/>
    </font>
    <font>
      <b/>
      <sz val="11"/>
      <color indexed="56"/>
      <name val="Tahoma"/>
      <family val="2"/>
    </font>
    <font>
      <u/>
      <sz val="10"/>
      <color theme="10"/>
      <name val="Arial"/>
      <family val="2"/>
    </font>
    <font>
      <sz val="11"/>
      <color indexed="62"/>
      <name val="Tahoma"/>
      <family val="2"/>
    </font>
    <font>
      <sz val="11"/>
      <color indexed="52"/>
      <name val="Tahoma"/>
      <family val="2"/>
    </font>
    <font>
      <sz val="11"/>
      <color indexed="60"/>
      <name val="Tahoma"/>
      <family val="2"/>
    </font>
    <font>
      <b/>
      <i/>
      <sz val="16"/>
      <name val="Helv"/>
    </font>
    <font>
      <sz val="12"/>
      <name val="Arial"/>
      <family val="2"/>
    </font>
    <font>
      <sz val="10"/>
      <color theme="1"/>
      <name val="Arial"/>
      <family val="2"/>
    </font>
    <font>
      <sz val="9"/>
      <color indexed="8"/>
      <name val="Tahoma"/>
      <family val="2"/>
    </font>
    <font>
      <b/>
      <sz val="11"/>
      <color indexed="63"/>
      <name val="Tahoma"/>
      <family val="2"/>
    </font>
    <font>
      <b/>
      <sz val="10"/>
      <color indexed="8"/>
      <name val="Arial Narrow"/>
      <family val="2"/>
    </font>
    <font>
      <sz val="10"/>
      <color indexed="8"/>
      <name val="MS Sans Serif"/>
      <family val="2"/>
    </font>
    <font>
      <sz val="8"/>
      <name val="Helv"/>
    </font>
    <font>
      <b/>
      <sz val="8"/>
      <color indexed="8"/>
      <name val="Helv"/>
    </font>
    <font>
      <b/>
      <sz val="11"/>
      <color indexed="8"/>
      <name val="Tahoma"/>
      <family val="2"/>
    </font>
    <font>
      <sz val="11"/>
      <color indexed="10"/>
      <name val="Tahoma"/>
      <family val="2"/>
    </font>
    <font>
      <u/>
      <sz val="10"/>
      <color indexed="12"/>
      <name val="Helvetica"/>
      <family val="2"/>
    </font>
    <font>
      <sz val="8"/>
      <color theme="6" tint="-0.499984740745262"/>
      <name val="Arial"/>
      <family val="2"/>
    </font>
    <font>
      <b/>
      <u/>
      <sz val="10"/>
      <color rgb="FFFF0000"/>
      <name val="Tahoma"/>
      <family val="2"/>
    </font>
    <font>
      <sz val="10"/>
      <color indexed="62"/>
      <name val="Tahoma"/>
      <family val="2"/>
    </font>
    <font>
      <b/>
      <sz val="8"/>
      <color theme="0"/>
      <name val="Tahoma"/>
      <family val="2"/>
    </font>
    <font>
      <b/>
      <sz val="10"/>
      <color theme="0"/>
      <name val="Tahoma"/>
      <family val="2"/>
    </font>
    <font>
      <sz val="10"/>
      <color theme="0"/>
      <name val="Tahoma"/>
      <family val="2"/>
    </font>
    <font>
      <b/>
      <u/>
      <sz val="10"/>
      <color theme="0"/>
      <name val="Tahoma"/>
      <family val="2"/>
    </font>
    <font>
      <sz val="10"/>
      <color indexed="12"/>
      <name val="Tahoma"/>
      <family val="2"/>
    </font>
    <font>
      <sz val="8"/>
      <name val="Arial"/>
      <family val="2"/>
    </font>
    <font>
      <sz val="10"/>
      <name val="Verdana"/>
      <family val="2"/>
    </font>
    <font>
      <vertAlign val="superscript"/>
      <sz val="10"/>
      <name val="Verdana"/>
      <family val="2"/>
    </font>
    <font>
      <b/>
      <sz val="12"/>
      <color theme="0"/>
      <name val="Tahoma"/>
      <family val="2"/>
    </font>
    <font>
      <b/>
      <u/>
      <sz val="11"/>
      <color indexed="8"/>
      <name val="Tahoma"/>
      <family val="2"/>
    </font>
    <font>
      <sz val="8"/>
      <color theme="0"/>
      <name val="Tahoma"/>
      <family val="2"/>
    </font>
    <font>
      <sz val="8"/>
      <color theme="6" tint="-0.499984740745262"/>
      <name val="Verdana"/>
      <family val="2"/>
    </font>
    <font>
      <sz val="10"/>
      <color theme="0"/>
      <name val="Arial"/>
      <family val="2"/>
    </font>
    <font>
      <sz val="8"/>
      <color rgb="FFFF0000"/>
      <name val="Arial"/>
      <family val="2"/>
    </font>
    <font>
      <sz val="10"/>
      <color theme="6" tint="-0.499984740745262"/>
      <name val="Tahoma"/>
      <family val="2"/>
    </font>
    <font>
      <b/>
      <sz val="14"/>
      <color indexed="12"/>
      <name val="Helv"/>
    </font>
    <font>
      <sz val="7"/>
      <name val="Small Fonts"/>
      <family val="2"/>
    </font>
    <font>
      <sz val="11"/>
      <color theme="1"/>
      <name val="Calibri"/>
      <family val="2"/>
    </font>
    <font>
      <b/>
      <sz val="10"/>
      <color theme="6" tint="-0.499984740745262"/>
      <name val="Tahoma"/>
      <family val="2"/>
    </font>
  </fonts>
  <fills count="4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bgColor indexed="64"/>
      </patternFill>
    </fill>
    <fill>
      <patternFill patternType="solid">
        <fgColor indexed="12"/>
        <bgColor indexed="64"/>
      </patternFill>
    </fill>
    <fill>
      <patternFill patternType="solid">
        <fgColor indexed="22"/>
      </patternFill>
    </fill>
    <fill>
      <patternFill patternType="solid">
        <fgColor indexed="55"/>
      </patternFill>
    </fill>
    <fill>
      <patternFill patternType="solid">
        <fgColor indexed="51"/>
        <bgColor indexed="64"/>
      </patternFill>
    </fill>
    <fill>
      <patternFill patternType="solid">
        <fgColor indexed="18"/>
        <bgColor indexed="64"/>
      </patternFill>
    </fill>
    <fill>
      <patternFill patternType="solid">
        <fgColor indexed="52"/>
        <bgColor indexed="64"/>
      </patternFill>
    </fill>
    <fill>
      <patternFill patternType="solid">
        <fgColor indexed="11"/>
        <bgColor indexed="64"/>
      </patternFill>
    </fill>
    <fill>
      <patternFill patternType="solid">
        <fgColor indexed="14"/>
        <bgColor indexed="64"/>
      </patternFill>
    </fill>
    <fill>
      <patternFill patternType="solid">
        <fgColor indexed="43"/>
        <bgColor indexed="64"/>
      </patternFill>
    </fill>
    <fill>
      <patternFill patternType="lightGray">
        <fgColor indexed="8"/>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indexed="13"/>
        <bgColor indexed="64"/>
      </patternFill>
    </fill>
    <fill>
      <patternFill patternType="solid">
        <fgColor theme="1" tint="4.9989318521683403E-2"/>
        <bgColor indexed="64"/>
      </patternFill>
    </fill>
    <fill>
      <patternFill patternType="solid">
        <fgColor indexed="26"/>
        <bgColor indexed="64"/>
      </patternFill>
    </fill>
    <fill>
      <patternFill patternType="solid">
        <fgColor theme="6" tint="0.5999938962981048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55"/>
      </right>
      <top/>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55"/>
      </left>
      <right/>
      <top/>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style="thin">
        <color indexed="8"/>
      </left>
      <right/>
      <top style="thin">
        <color indexed="8"/>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bottom style="thin">
        <color indexed="55"/>
      </bottom>
      <diagonal/>
    </border>
    <border>
      <left/>
      <right/>
      <top style="double">
        <color indexed="8"/>
      </top>
      <bottom style="double">
        <color indexed="8"/>
      </bottom>
      <diagonal/>
    </border>
  </borders>
  <cellStyleXfs count="6098">
    <xf numFmtId="0" fontId="0" fillId="0" borderId="0"/>
    <xf numFmtId="0" fontId="20" fillId="0" borderId="0" applyNumberFormat="0" applyFill="0" applyBorder="0" applyAlignment="0" applyProtection="0">
      <alignment horizontal="right"/>
    </xf>
    <xf numFmtId="44" fontId="4" fillId="0" borderId="0" applyFont="0" applyFill="0" applyBorder="0" applyAlignment="0" applyProtection="0"/>
    <xf numFmtId="0" fontId="18"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22"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4" fillId="0" borderId="0" applyNumberFormat="0" applyFill="0" applyBorder="0" applyAlignment="0" applyProtection="0">
      <alignment horizontal="right"/>
    </xf>
    <xf numFmtId="0" fontId="22" fillId="0" borderId="0"/>
    <xf numFmtId="0" fontId="24" fillId="0" borderId="0" applyNumberFormat="0" applyFill="0" applyBorder="0" applyAlignment="0" applyProtection="0">
      <alignment horizontal="right"/>
    </xf>
    <xf numFmtId="0" fontId="5" fillId="0" borderId="0"/>
    <xf numFmtId="44" fontId="4" fillId="0" borderId="0" applyFont="0" applyFill="0" applyBorder="0" applyAlignment="0" applyProtection="0"/>
    <xf numFmtId="0" fontId="22" fillId="0" borderId="0"/>
    <xf numFmtId="0" fontId="21" fillId="0" borderId="0"/>
    <xf numFmtId="0" fontId="14" fillId="0" borderId="0">
      <alignment vertical="top"/>
    </xf>
    <xf numFmtId="0" fontId="21" fillId="0" borderId="0"/>
    <xf numFmtId="0" fontId="5" fillId="0" borderId="0"/>
    <xf numFmtId="0" fontId="5" fillId="0" borderId="0"/>
    <xf numFmtId="0" fontId="5" fillId="0" borderId="0"/>
    <xf numFmtId="0" fontId="5" fillId="0" borderId="0"/>
    <xf numFmtId="0" fontId="5" fillId="0" borderId="0"/>
    <xf numFmtId="0" fontId="22" fillId="0" borderId="0"/>
    <xf numFmtId="0" fontId="24" fillId="0" borderId="0" applyNumberFormat="0" applyFill="0" applyBorder="0" applyAlignment="0" applyProtection="0">
      <alignment horizontal="right"/>
    </xf>
    <xf numFmtId="0" fontId="22" fillId="0" borderId="0"/>
    <xf numFmtId="0" fontId="22" fillId="0" borderId="0"/>
    <xf numFmtId="0" fontId="22" fillId="0" borderId="0"/>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3" fillId="0" borderId="0"/>
    <xf numFmtId="0" fontId="3" fillId="0" borderId="0"/>
    <xf numFmtId="0" fontId="19" fillId="0" borderId="0">
      <alignment horizontal="left" vertical="top"/>
      <protection locked="0"/>
    </xf>
    <xf numFmtId="0" fontId="14" fillId="0" borderId="0">
      <alignment vertical="top"/>
    </xf>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3" fontId="28" fillId="0" borderId="0" applyNumberFormat="0" applyFont="0" applyFill="0" applyBorder="0" applyProtection="0">
      <alignment horizontal="centerContinuous" vertical="top"/>
      <protection locked="0"/>
    </xf>
    <xf numFmtId="8" fontId="29" fillId="24" borderId="24" applyNumberFormat="0" applyFont="0" applyFill="0" applyBorder="0" applyProtection="0">
      <alignment horizontal="center" vertical="top" wrapText="1"/>
    </xf>
    <xf numFmtId="0" fontId="30" fillId="0" borderId="0"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28" fillId="0" borderId="4" applyNumberFormat="0" applyFont="0" applyFill="0" applyBorder="0" applyProtection="0">
      <alignment horizontal="left" vertical="top"/>
      <protection locked="0"/>
    </xf>
    <xf numFmtId="0" fontId="17" fillId="0" borderId="0" applyNumberFormat="0" applyFont="0" applyFill="0" applyBorder="0" applyProtection="0">
      <alignment horizontal="left" vertical="top"/>
      <protection locked="0"/>
    </xf>
    <xf numFmtId="0" fontId="17" fillId="0" borderId="0" applyNumberFormat="0" applyFont="0" applyFill="0" applyBorder="0" applyProtection="0">
      <alignment horizontal="left" vertical="top"/>
      <protection locked="0"/>
    </xf>
    <xf numFmtId="8" fontId="29" fillId="24" borderId="0" applyNumberFormat="0" applyFont="0" applyFill="0" applyBorder="0" applyProtection="0">
      <alignment horizontal="left" vertical="top"/>
    </xf>
    <xf numFmtId="0" fontId="28" fillId="0" borderId="0" applyFont="0" applyFill="0" applyBorder="0" applyProtection="0">
      <alignment horizontal="left" vertical="top" wrapText="1"/>
    </xf>
    <xf numFmtId="0" fontId="28" fillId="0" borderId="0" applyFont="0" applyFill="0" applyBorder="0" applyProtection="0">
      <alignment horizontal="left" vertical="top" wrapText="1"/>
    </xf>
    <xf numFmtId="0" fontId="28" fillId="0" borderId="0" applyFont="0" applyFill="0" applyBorder="0" applyProtection="0">
      <alignment horizontal="left" vertical="top" wrapText="1"/>
    </xf>
    <xf numFmtId="0" fontId="28" fillId="0" borderId="0" applyFont="0" applyFill="0" applyBorder="0" applyProtection="0">
      <alignment horizontal="left" vertical="top" wrapText="1"/>
    </xf>
    <xf numFmtId="0" fontId="28" fillId="0" borderId="0" applyFont="0" applyFill="0" applyBorder="0" applyProtection="0">
      <alignment horizontal="left" vertical="top" wrapText="1"/>
    </xf>
    <xf numFmtId="0" fontId="28" fillId="0" borderId="0" applyFont="0" applyFill="0" applyBorder="0" applyProtection="0">
      <alignment horizontal="left" vertical="top" wrapText="1"/>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28" fillId="0" borderId="0" applyNumberFormat="0" applyFont="0" applyFill="0" applyBorder="0" applyProtection="0">
      <alignment horizontal="right" vertical="top"/>
      <protection locked="0"/>
    </xf>
    <xf numFmtId="0" fontId="31" fillId="7" borderId="0" applyNumberFormat="0" applyBorder="0" applyAlignment="0" applyProtection="0"/>
    <xf numFmtId="0" fontId="31" fillId="7" borderId="0" applyNumberFormat="0" applyBorder="0" applyAlignment="0" applyProtection="0"/>
    <xf numFmtId="8" fontId="32" fillId="25" borderId="1" applyNumberFormat="0" applyAlignment="0"/>
    <xf numFmtId="7" fontId="33" fillId="25" borderId="14">
      <alignment horizontal="center"/>
    </xf>
    <xf numFmtId="0" fontId="28" fillId="0" borderId="2" applyNumberFormat="0" applyFont="0" applyFill="0" applyAlignment="0" applyProtection="0">
      <alignment vertical="top"/>
    </xf>
    <xf numFmtId="0" fontId="28" fillId="0" borderId="2" applyNumberFormat="0" applyFont="0" applyFill="0" applyAlignment="0" applyProtection="0">
      <alignment vertical="top"/>
    </xf>
    <xf numFmtId="0" fontId="28" fillId="0" borderId="2" applyNumberFormat="0" applyFont="0" applyFill="0" applyAlignment="0" applyProtection="0">
      <alignment vertical="top"/>
    </xf>
    <xf numFmtId="0" fontId="28" fillId="0" borderId="2" applyNumberFormat="0" applyFont="0" applyFill="0" applyAlignment="0" applyProtection="0">
      <alignment vertical="top"/>
    </xf>
    <xf numFmtId="0" fontId="28" fillId="0" borderId="2" applyNumberFormat="0" applyFont="0" applyFill="0" applyAlignment="0" applyProtection="0">
      <alignment vertical="top"/>
    </xf>
    <xf numFmtId="0" fontId="28" fillId="0" borderId="2" applyNumberFormat="0" applyFont="0" applyFill="0" applyAlignment="0" applyProtection="0">
      <alignment vertical="top"/>
    </xf>
    <xf numFmtId="0" fontId="28" fillId="0" borderId="3" applyNumberFormat="0" applyFont="0" applyFill="0" applyAlignment="0" applyProtection="0">
      <alignment vertical="top"/>
    </xf>
    <xf numFmtId="0" fontId="28" fillId="0" borderId="3" applyNumberFormat="0" applyFont="0" applyFill="0" applyAlignment="0" applyProtection="0">
      <alignment vertical="top"/>
    </xf>
    <xf numFmtId="0" fontId="28" fillId="0" borderId="3" applyNumberFormat="0" applyFont="0" applyFill="0" applyAlignment="0" applyProtection="0">
      <alignment vertical="top"/>
    </xf>
    <xf numFmtId="0" fontId="28" fillId="0" borderId="3" applyNumberFormat="0" applyFont="0" applyFill="0" applyAlignment="0" applyProtection="0">
      <alignment vertical="top"/>
    </xf>
    <xf numFmtId="0" fontId="28" fillId="0" borderId="3" applyNumberFormat="0" applyFont="0" applyFill="0" applyAlignment="0" applyProtection="0">
      <alignment vertical="top"/>
    </xf>
    <xf numFmtId="0" fontId="28" fillId="0" borderId="3" applyNumberFormat="0" applyFont="0" applyFill="0" applyAlignment="0" applyProtection="0">
      <alignment vertical="top"/>
    </xf>
    <xf numFmtId="0" fontId="28" fillId="0" borderId="12" applyNumberFormat="0" applyFont="0" applyFill="0" applyAlignment="0" applyProtection="0">
      <alignment vertical="top"/>
    </xf>
    <xf numFmtId="0" fontId="28" fillId="0" borderId="12" applyNumberFormat="0" applyFont="0" applyFill="0" applyAlignment="0" applyProtection="0">
      <alignment vertical="top"/>
    </xf>
    <xf numFmtId="0" fontId="28" fillId="0" borderId="12" applyNumberFormat="0" applyFont="0" applyFill="0" applyAlignment="0" applyProtection="0">
      <alignment vertical="top"/>
    </xf>
    <xf numFmtId="0" fontId="28" fillId="0" borderId="12" applyNumberFormat="0" applyFont="0" applyFill="0" applyAlignment="0" applyProtection="0">
      <alignment vertical="top"/>
    </xf>
    <xf numFmtId="0" fontId="28" fillId="0" borderId="12" applyNumberFormat="0" applyFont="0" applyFill="0" applyAlignment="0" applyProtection="0">
      <alignment vertical="top"/>
    </xf>
    <xf numFmtId="0" fontId="28" fillId="0" borderId="12" applyNumberFormat="0" applyFont="0" applyFill="0" applyAlignment="0" applyProtection="0">
      <alignment vertical="top"/>
    </xf>
    <xf numFmtId="0" fontId="28" fillId="0" borderId="5" applyNumberFormat="0" applyFont="0" applyFill="0" applyAlignment="0" applyProtection="0">
      <alignment vertical="top"/>
    </xf>
    <xf numFmtId="0" fontId="28" fillId="0" borderId="5" applyNumberFormat="0" applyFont="0" applyFill="0" applyAlignment="0" applyProtection="0">
      <alignment vertical="top"/>
    </xf>
    <xf numFmtId="0" fontId="28" fillId="0" borderId="5" applyNumberFormat="0" applyFont="0" applyFill="0" applyAlignment="0" applyProtection="0">
      <alignment vertical="top"/>
    </xf>
    <xf numFmtId="0" fontId="28" fillId="0" borderId="5" applyNumberFormat="0" applyFont="0" applyFill="0" applyAlignment="0" applyProtection="0">
      <alignment vertical="top"/>
    </xf>
    <xf numFmtId="0" fontId="28" fillId="0" borderId="5" applyNumberFormat="0" applyFont="0" applyFill="0" applyAlignment="0" applyProtection="0">
      <alignment vertical="top"/>
    </xf>
    <xf numFmtId="0" fontId="28" fillId="0" borderId="5" applyNumberFormat="0" applyFont="0" applyFill="0" applyAlignment="0" applyProtection="0">
      <alignment vertical="top"/>
    </xf>
    <xf numFmtId="0" fontId="28" fillId="0" borderId="10" applyNumberFormat="0" applyFont="0" applyFill="0" applyAlignment="0" applyProtection="0">
      <alignment vertical="top"/>
    </xf>
    <xf numFmtId="0" fontId="28" fillId="0" borderId="10" applyNumberFormat="0" applyFont="0" applyFill="0" applyAlignment="0" applyProtection="0">
      <alignment vertical="top"/>
    </xf>
    <xf numFmtId="0" fontId="28" fillId="0" borderId="10" applyNumberFormat="0" applyFont="0" applyFill="0" applyAlignment="0" applyProtection="0">
      <alignment vertical="top"/>
    </xf>
    <xf numFmtId="0" fontId="28" fillId="0" borderId="10" applyNumberFormat="0" applyFont="0" applyFill="0" applyAlignment="0" applyProtection="0">
      <alignment vertical="top"/>
    </xf>
    <xf numFmtId="0" fontId="28" fillId="0" borderId="10" applyNumberFormat="0" applyFont="0" applyFill="0" applyAlignment="0" applyProtection="0">
      <alignment vertical="top"/>
    </xf>
    <xf numFmtId="0" fontId="28" fillId="0" borderId="10" applyNumberFormat="0" applyFont="0" applyFill="0" applyAlignment="0" applyProtection="0">
      <alignment vertical="top"/>
    </xf>
    <xf numFmtId="0" fontId="28" fillId="0" borderId="4" applyNumberFormat="0" applyFont="0" applyFill="0" applyAlignment="0" applyProtection="0">
      <alignment vertical="top"/>
    </xf>
    <xf numFmtId="0" fontId="28" fillId="0" borderId="4" applyNumberFormat="0" applyFont="0" applyFill="0" applyAlignment="0" applyProtection="0">
      <alignment vertical="top"/>
    </xf>
    <xf numFmtId="0" fontId="28" fillId="0" borderId="4" applyNumberFormat="0" applyFont="0" applyFill="0" applyAlignment="0" applyProtection="0">
      <alignment vertical="top"/>
    </xf>
    <xf numFmtId="0" fontId="28" fillId="0" borderId="4" applyNumberFormat="0" applyFont="0" applyFill="0" applyAlignment="0" applyProtection="0">
      <alignment vertical="top"/>
    </xf>
    <xf numFmtId="0" fontId="28" fillId="0" borderId="4" applyNumberFormat="0" applyFont="0" applyFill="0" applyAlignment="0" applyProtection="0">
      <alignment vertical="top"/>
    </xf>
    <xf numFmtId="0" fontId="28" fillId="0" borderId="4" applyNumberFormat="0" applyFont="0" applyFill="0" applyAlignment="0" applyProtection="0">
      <alignment vertical="top"/>
    </xf>
    <xf numFmtId="0" fontId="28" fillId="0" borderId="13" applyNumberFormat="0" applyFont="0" applyFill="0" applyAlignment="0" applyProtection="0">
      <alignment vertical="top"/>
    </xf>
    <xf numFmtId="0" fontId="28" fillId="0" borderId="13" applyNumberFormat="0" applyFont="0" applyFill="0" applyAlignment="0" applyProtection="0">
      <alignment vertical="top"/>
    </xf>
    <xf numFmtId="0" fontId="28" fillId="0" borderId="13" applyNumberFormat="0" applyFont="0" applyFill="0" applyAlignment="0" applyProtection="0">
      <alignment vertical="top"/>
    </xf>
    <xf numFmtId="0" fontId="28" fillId="0" borderId="13" applyNumberFormat="0" applyFont="0" applyFill="0" applyAlignment="0" applyProtection="0">
      <alignment vertical="top"/>
    </xf>
    <xf numFmtId="0" fontId="28" fillId="0" borderId="13" applyNumberFormat="0" applyFont="0" applyFill="0" applyAlignment="0" applyProtection="0">
      <alignment vertical="top"/>
    </xf>
    <xf numFmtId="0" fontId="28" fillId="0" borderId="13" applyNumberFormat="0" applyFont="0" applyFill="0" applyAlignment="0" applyProtection="0">
      <alignment vertical="top"/>
    </xf>
    <xf numFmtId="0" fontId="28" fillId="0" borderId="14" applyNumberFormat="0" applyFont="0" applyFill="0" applyAlignment="0" applyProtection="0">
      <alignment vertical="top"/>
    </xf>
    <xf numFmtId="0" fontId="28" fillId="0" borderId="14" applyNumberFormat="0" applyFont="0" applyFill="0" applyAlignment="0" applyProtection="0">
      <alignment vertical="top"/>
    </xf>
    <xf numFmtId="0" fontId="28" fillId="0" borderId="14" applyNumberFormat="0" applyFont="0" applyFill="0" applyAlignment="0" applyProtection="0">
      <alignment vertical="top"/>
    </xf>
    <xf numFmtId="0" fontId="28" fillId="0" borderId="14" applyNumberFormat="0" applyFont="0" applyFill="0" applyAlignment="0" applyProtection="0">
      <alignment vertical="top"/>
    </xf>
    <xf numFmtId="0" fontId="28" fillId="0" borderId="14" applyNumberFormat="0" applyFont="0" applyFill="0" applyAlignment="0" applyProtection="0">
      <alignment vertical="top"/>
    </xf>
    <xf numFmtId="0" fontId="28" fillId="0" borderId="14" applyNumberFormat="0" applyFont="0" applyFill="0" applyAlignment="0" applyProtection="0">
      <alignment vertical="top"/>
    </xf>
    <xf numFmtId="0" fontId="28" fillId="0" borderId="15" applyNumberFormat="0" applyFont="0" applyFill="0" applyAlignment="0" applyProtection="0">
      <alignment vertical="top"/>
    </xf>
    <xf numFmtId="0" fontId="28" fillId="0" borderId="15" applyNumberFormat="0" applyFont="0" applyFill="0" applyAlignment="0" applyProtection="0">
      <alignment vertical="top"/>
    </xf>
    <xf numFmtId="0" fontId="28" fillId="0" borderId="15" applyNumberFormat="0" applyFont="0" applyFill="0" applyAlignment="0" applyProtection="0">
      <alignment vertical="top"/>
    </xf>
    <xf numFmtId="0" fontId="28" fillId="0" borderId="15" applyNumberFormat="0" applyFont="0" applyFill="0" applyAlignment="0" applyProtection="0">
      <alignment vertical="top"/>
    </xf>
    <xf numFmtId="0" fontId="28" fillId="0" borderId="15" applyNumberFormat="0" applyFont="0" applyFill="0" applyAlignment="0" applyProtection="0">
      <alignment vertical="top"/>
    </xf>
    <xf numFmtId="0" fontId="28" fillId="0" borderId="15" applyNumberFormat="0" applyFont="0" applyFill="0" applyAlignment="0" applyProtection="0">
      <alignment vertical="top"/>
    </xf>
    <xf numFmtId="0" fontId="28" fillId="0" borderId="11" applyNumberFormat="0" applyFont="0" applyFill="0" applyAlignment="0" applyProtection="0">
      <alignment vertical="top"/>
    </xf>
    <xf numFmtId="0" fontId="28" fillId="0" borderId="11" applyNumberFormat="0" applyFont="0" applyFill="0" applyAlignment="0" applyProtection="0">
      <alignment vertical="top"/>
    </xf>
    <xf numFmtId="0" fontId="28" fillId="0" borderId="11" applyNumberFormat="0" applyFont="0" applyFill="0" applyAlignment="0" applyProtection="0">
      <alignment vertical="top"/>
    </xf>
    <xf numFmtId="0" fontId="28" fillId="0" borderId="11" applyNumberFormat="0" applyFont="0" applyFill="0" applyAlignment="0" applyProtection="0">
      <alignment vertical="top"/>
    </xf>
    <xf numFmtId="0" fontId="28" fillId="0" borderId="11" applyNumberFormat="0" applyFont="0" applyFill="0" applyAlignment="0" applyProtection="0">
      <alignment vertical="top"/>
    </xf>
    <xf numFmtId="0" fontId="28" fillId="0" borderId="11" applyNumberFormat="0" applyFont="0" applyFill="0" applyAlignment="0" applyProtection="0">
      <alignment vertical="top"/>
    </xf>
    <xf numFmtId="0" fontId="28" fillId="0" borderId="1" applyNumberFormat="0" applyFont="0" applyFill="0" applyAlignment="0" applyProtection="0">
      <alignment vertical="top"/>
    </xf>
    <xf numFmtId="0" fontId="28" fillId="0" borderId="1" applyNumberFormat="0" applyFont="0" applyFill="0" applyAlignment="0" applyProtection="0">
      <alignment vertical="top"/>
    </xf>
    <xf numFmtId="0" fontId="28" fillId="0" borderId="1" applyNumberFormat="0" applyFont="0" applyFill="0" applyAlignment="0" applyProtection="0">
      <alignment vertical="top"/>
    </xf>
    <xf numFmtId="0" fontId="28" fillId="0" borderId="1" applyNumberFormat="0" applyFont="0" applyFill="0" applyAlignment="0" applyProtection="0">
      <alignment vertical="top"/>
    </xf>
    <xf numFmtId="0" fontId="28" fillId="0" borderId="1" applyNumberFormat="0" applyFont="0" applyFill="0" applyAlignment="0" applyProtection="0">
      <alignment vertical="top"/>
    </xf>
    <xf numFmtId="0" fontId="28" fillId="0" borderId="1" applyNumberFormat="0" applyFont="0" applyFill="0" applyAlignment="0" applyProtection="0">
      <alignment vertical="top"/>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34"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34"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166" fontId="5" fillId="0" borderId="0" applyFill="0" applyBorder="0" applyAlignment="0"/>
    <xf numFmtId="167" fontId="14" fillId="0" borderId="0" applyFill="0" applyBorder="0" applyAlignment="0"/>
    <xf numFmtId="166" fontId="5" fillId="0" borderId="0" applyFill="0" applyBorder="0" applyAlignment="0"/>
    <xf numFmtId="166" fontId="5" fillId="0" borderId="0" applyFill="0" applyBorder="0" applyAlignment="0"/>
    <xf numFmtId="166" fontId="26"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35" fillId="26" borderId="25" applyNumberFormat="0" applyAlignment="0" applyProtection="0"/>
    <xf numFmtId="0" fontId="35" fillId="26" borderId="25" applyNumberFormat="0" applyAlignment="0" applyProtection="0"/>
    <xf numFmtId="168" fontId="36" fillId="0" borderId="0">
      <alignment vertical="top"/>
    </xf>
    <xf numFmtId="0" fontId="37" fillId="27" borderId="26" applyNumberFormat="0" applyAlignment="0" applyProtection="0"/>
    <xf numFmtId="0" fontId="37" fillId="27" borderId="26" applyNumberFormat="0" applyAlignment="0" applyProtection="0"/>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8"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29"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30"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4"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1"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2"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3"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0" fontId="28" fillId="24" borderId="0" applyNumberFormat="0" applyFont="0" applyBorder="0" applyAlignment="0" applyProtection="0">
      <alignment vertical="top"/>
    </xf>
    <xf numFmtId="165" fontId="28" fillId="33" borderId="0" applyNumberFormat="0" applyFont="0" applyBorder="0" applyAlignment="0" applyProtection="0">
      <alignment vertical="top"/>
      <protection locked="0"/>
    </xf>
    <xf numFmtId="165" fontId="28" fillId="33" borderId="0" applyNumberFormat="0" applyFont="0" applyBorder="0" applyAlignment="0" applyProtection="0">
      <alignment vertical="top"/>
      <protection locked="0"/>
    </xf>
    <xf numFmtId="165" fontId="28" fillId="33" borderId="0" applyNumberFormat="0" applyFont="0" applyBorder="0" applyAlignment="0" applyProtection="0">
      <alignment vertical="top"/>
      <protection locked="0"/>
    </xf>
    <xf numFmtId="165" fontId="28" fillId="33" borderId="0" applyNumberFormat="0" applyFont="0" applyBorder="0" applyAlignment="0" applyProtection="0">
      <alignment vertical="top"/>
      <protection locked="0"/>
    </xf>
    <xf numFmtId="165" fontId="28" fillId="33" borderId="0" applyNumberFormat="0" applyFont="0" applyBorder="0" applyAlignment="0" applyProtection="0">
      <alignment vertical="top"/>
      <protection locked="0"/>
    </xf>
    <xf numFmtId="165" fontId="28" fillId="33" borderId="0" applyNumberFormat="0" applyFont="0" applyBorder="0" applyAlignment="0" applyProtection="0">
      <alignment vertical="top"/>
      <protection locked="0"/>
    </xf>
    <xf numFmtId="166" fontId="5"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38" fillId="0" borderId="0" applyFont="0" applyFill="0" applyBorder="0" applyAlignment="0" applyProtection="0"/>
    <xf numFmtId="43" fontId="22"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4" fillId="0" borderId="0" applyFont="0" applyFill="0" applyBorder="0" applyAlignment="0" applyProtection="0"/>
    <xf numFmtId="37" fontId="39" fillId="0" borderId="0" applyFont="0" applyFill="0" applyBorder="0" applyProtection="0">
      <alignment horizontal="center"/>
    </xf>
    <xf numFmtId="43" fontId="5" fillId="0" borderId="0" applyFont="0" applyFill="0" applyBorder="0" applyAlignment="0" applyProtection="0"/>
    <xf numFmtId="3" fontId="40" fillId="0" borderId="0" applyFont="0" applyFill="0" applyBorder="0" applyAlignment="0" applyProtection="0"/>
    <xf numFmtId="0" fontId="41" fillId="0" borderId="0"/>
    <xf numFmtId="0" fontId="42" fillId="0" borderId="0"/>
    <xf numFmtId="0" fontId="43" fillId="0" borderId="0" applyNumberFormat="0" applyAlignment="0">
      <alignment horizontal="left"/>
    </xf>
    <xf numFmtId="0" fontId="41" fillId="0" borderId="0"/>
    <xf numFmtId="166"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7" fontId="39" fillId="0" borderId="0" applyFont="0" applyFill="0" applyBorder="0" applyProtection="0">
      <alignment horizontal="center"/>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7" fontId="39" fillId="0" borderId="0" applyFont="0" applyFill="0" applyBorder="0" applyProtection="0">
      <alignment horizontal="center"/>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40" fillId="0" borderId="0" applyFont="0" applyFill="0" applyBorder="0" applyAlignment="0" applyProtection="0"/>
    <xf numFmtId="0" fontId="40" fillId="0" borderId="0" applyFont="0" applyFill="0" applyBorder="0" applyAlignment="0" applyProtection="0"/>
    <xf numFmtId="169" fontId="28" fillId="0" borderId="0" applyFont="0" applyFill="0" applyBorder="0" applyAlignment="0" applyProtection="0">
      <alignment horizontal="center" vertical="top"/>
    </xf>
    <xf numFmtId="170" fontId="28" fillId="0" borderId="0" applyFont="0" applyFill="0" applyBorder="0" applyAlignment="0" applyProtection="0">
      <alignment horizontal="center" vertical="top"/>
    </xf>
    <xf numFmtId="169" fontId="28" fillId="0" borderId="0" applyFont="0" applyFill="0" applyBorder="0" applyAlignment="0" applyProtection="0">
      <alignment horizontal="center" vertical="top"/>
    </xf>
    <xf numFmtId="169" fontId="28" fillId="0" borderId="0" applyFont="0" applyFill="0" applyBorder="0" applyAlignment="0" applyProtection="0">
      <alignment horizontal="center" vertical="top"/>
    </xf>
    <xf numFmtId="169" fontId="28" fillId="0" borderId="0" applyFont="0" applyFill="0" applyBorder="0" applyAlignment="0" applyProtection="0">
      <alignment horizontal="center" vertical="top"/>
    </xf>
    <xf numFmtId="169" fontId="28" fillId="0" borderId="0" applyFont="0" applyFill="0" applyBorder="0" applyAlignment="0" applyProtection="0">
      <alignment horizontal="center" vertical="top"/>
    </xf>
    <xf numFmtId="169" fontId="28" fillId="0" borderId="0" applyFont="0" applyFill="0" applyBorder="0" applyAlignment="0" applyProtection="0">
      <alignment horizontal="center" vertical="top"/>
    </xf>
    <xf numFmtId="0" fontId="29" fillId="24" borderId="0" applyFont="0" applyFill="0" applyBorder="0" applyAlignment="0" applyProtection="0">
      <alignment horizontal="center" vertical="top"/>
    </xf>
    <xf numFmtId="171" fontId="28" fillId="0" borderId="4" applyFont="0" applyFill="0" applyBorder="0" applyAlignment="0" applyProtection="0">
      <alignment horizontal="left" vertical="top"/>
      <protection locked="0"/>
    </xf>
    <xf numFmtId="171" fontId="28" fillId="0" borderId="4" applyFont="0" applyFill="0" applyBorder="0" applyAlignment="0" applyProtection="0">
      <alignment horizontal="left" vertical="top"/>
      <protection locked="0"/>
    </xf>
    <xf numFmtId="171" fontId="28" fillId="0" borderId="4" applyFont="0" applyFill="0" applyBorder="0" applyAlignment="0" applyProtection="0">
      <alignment horizontal="left" vertical="top"/>
      <protection locked="0"/>
    </xf>
    <xf numFmtId="171" fontId="28" fillId="0" borderId="4" applyFont="0" applyFill="0" applyBorder="0" applyAlignment="0" applyProtection="0">
      <alignment horizontal="left" vertical="top"/>
      <protection locked="0"/>
    </xf>
    <xf numFmtId="171" fontId="28" fillId="0" borderId="4" applyFont="0" applyFill="0" applyBorder="0" applyAlignment="0" applyProtection="0">
      <alignment horizontal="left" vertical="top"/>
      <protection locked="0"/>
    </xf>
    <xf numFmtId="171" fontId="28" fillId="0" borderId="4" applyFont="0" applyFill="0" applyBorder="0" applyAlignment="0" applyProtection="0">
      <alignment horizontal="left" vertical="top"/>
      <protection locked="0"/>
    </xf>
    <xf numFmtId="0" fontId="28" fillId="0" borderId="0" applyFont="0" applyFill="0" applyBorder="0" applyAlignment="0" applyProtection="0">
      <alignment vertical="top"/>
    </xf>
    <xf numFmtId="0" fontId="28" fillId="0" borderId="0" applyFont="0" applyFill="0" applyBorder="0" applyAlignment="0" applyProtection="0">
      <alignment vertical="top"/>
    </xf>
    <xf numFmtId="0" fontId="28" fillId="0" borderId="0" applyFont="0" applyFill="0" applyBorder="0" applyAlignment="0" applyProtection="0">
      <alignment vertical="top"/>
    </xf>
    <xf numFmtId="0" fontId="28" fillId="0" borderId="0" applyFont="0" applyFill="0" applyBorder="0" applyAlignment="0" applyProtection="0">
      <alignment vertical="top"/>
    </xf>
    <xf numFmtId="0" fontId="28" fillId="0" borderId="0" applyFont="0" applyFill="0" applyBorder="0" applyAlignment="0" applyProtection="0">
      <alignment vertical="top"/>
    </xf>
    <xf numFmtId="0" fontId="28" fillId="0" borderId="0" applyFont="0" applyFill="0" applyBorder="0" applyAlignment="0" applyProtection="0">
      <alignment vertical="top"/>
    </xf>
    <xf numFmtId="14" fontId="14" fillId="0" borderId="0" applyFill="0" applyBorder="0" applyAlignment="0"/>
    <xf numFmtId="38" fontId="44" fillId="0" borderId="27">
      <alignment vertical="center"/>
    </xf>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45" fillId="0" borderId="0" applyNumberFormat="0" applyAlignment="0">
      <alignment horizontal="left"/>
    </xf>
    <xf numFmtId="0" fontId="46" fillId="0" borderId="0" applyNumberFormat="0" applyFill="0" applyBorder="0" applyAlignment="0" applyProtection="0"/>
    <xf numFmtId="0" fontId="46" fillId="0" borderId="0" applyNumberFormat="0" applyFill="0" applyBorder="0" applyAlignment="0" applyProtection="0"/>
    <xf numFmtId="2" fontId="40" fillId="0" borderId="0" applyFont="0" applyFill="0" applyBorder="0" applyAlignment="0" applyProtection="0"/>
    <xf numFmtId="0" fontId="25" fillId="24" borderId="0" applyNumberFormat="0" applyFill="0" applyBorder="0" applyAlignment="0" applyProtection="0">
      <alignment vertical="top"/>
    </xf>
    <xf numFmtId="0" fontId="47" fillId="0" borderId="0" applyNumberFormat="0" applyFill="0" applyBorder="0" applyAlignment="0" applyProtection="0">
      <alignment vertical="top"/>
    </xf>
    <xf numFmtId="0" fontId="48" fillId="0" borderId="0" applyNumberFormat="0" applyFill="0" applyBorder="0" applyAlignment="0" applyProtection="0">
      <alignment vertical="top"/>
    </xf>
    <xf numFmtId="0" fontId="49" fillId="24" borderId="0" applyNumberFormat="0" applyFill="0" applyBorder="0" applyAlignment="0" applyProtection="0">
      <alignment vertical="top"/>
    </xf>
    <xf numFmtId="0" fontId="50" fillId="0" borderId="0" applyNumberFormat="0" applyFill="0" applyBorder="0" applyAlignment="0" applyProtection="0">
      <alignment vertical="top"/>
    </xf>
    <xf numFmtId="0" fontId="37" fillId="0" borderId="0" applyNumberFormat="0" applyFill="0" applyBorder="0" applyAlignment="0" applyProtection="0">
      <alignment vertical="top"/>
    </xf>
    <xf numFmtId="0" fontId="17"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28" fillId="24" borderId="0" applyNumberFormat="0" applyFill="0" applyBorder="0" applyAlignment="0" applyProtection="0">
      <alignment vertical="top"/>
    </xf>
    <xf numFmtId="0" fontId="30" fillId="24" borderId="0" applyNumberFormat="0" applyFill="0" applyBorder="0" applyAlignment="0" applyProtection="0">
      <alignment vertical="top"/>
    </xf>
    <xf numFmtId="165" fontId="36" fillId="0" borderId="0" applyNumberFormat="0" applyFill="0" applyBorder="0" applyAlignment="0" applyProtection="0">
      <alignment vertical="top"/>
    </xf>
    <xf numFmtId="0" fontId="29" fillId="0" borderId="0" applyNumberFormat="0" applyFill="0" applyBorder="0" applyAlignment="0" applyProtection="0">
      <alignment vertical="top"/>
    </xf>
    <xf numFmtId="0" fontId="51" fillId="8" borderId="0" applyNumberFormat="0" applyBorder="0" applyAlignment="0" applyProtection="0"/>
    <xf numFmtId="0" fontId="51" fillId="8" borderId="0" applyNumberFormat="0" applyBorder="0" applyAlignment="0" applyProtection="0"/>
    <xf numFmtId="172" fontId="52" fillId="34" borderId="28"/>
    <xf numFmtId="0" fontId="53" fillId="0" borderId="29" applyNumberFormat="0" applyAlignment="0" applyProtection="0">
      <alignment horizontal="left" vertical="center"/>
    </xf>
    <xf numFmtId="0" fontId="53" fillId="0" borderId="6">
      <alignment horizontal="left" vertical="center"/>
    </xf>
    <xf numFmtId="0" fontId="54" fillId="0" borderId="30" applyNumberFormat="0" applyFill="0" applyAlignment="0" applyProtection="0"/>
    <xf numFmtId="0" fontId="54" fillId="0" borderId="30" applyNumberFormat="0" applyFill="0" applyAlignment="0" applyProtection="0"/>
    <xf numFmtId="0" fontId="55" fillId="0" borderId="31" applyNumberFormat="0" applyFill="0" applyAlignment="0" applyProtection="0"/>
    <xf numFmtId="0" fontId="55" fillId="0" borderId="31" applyNumberFormat="0" applyFill="0" applyAlignment="0" applyProtection="0"/>
    <xf numFmtId="0" fontId="56" fillId="0" borderId="32" applyNumberFormat="0" applyFill="0" applyAlignment="0" applyProtection="0"/>
    <xf numFmtId="0" fontId="56" fillId="0" borderId="3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8" fillId="0" borderId="0" applyNumberFormat="0" applyFill="0" applyBorder="0" applyAlignment="0" applyProtection="0">
      <alignment vertical="top"/>
      <protection locked="0"/>
    </xf>
    <xf numFmtId="0" fontId="57" fillId="0" borderId="0" applyNumberFormat="0" applyFill="0" applyBorder="0" applyAlignment="0" applyProtection="0"/>
    <xf numFmtId="0" fontId="58" fillId="11" borderId="25" applyNumberFormat="0" applyAlignment="0" applyProtection="0"/>
    <xf numFmtId="0" fontId="58" fillId="11" borderId="25" applyNumberFormat="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59" fillId="0" borderId="33" applyNumberFormat="0" applyFill="0" applyAlignment="0" applyProtection="0"/>
    <xf numFmtId="0" fontId="59" fillId="0" borderId="33" applyNumberFormat="0" applyFill="0" applyAlignment="0" applyProtection="0"/>
    <xf numFmtId="0" fontId="60" fillId="35" borderId="0" applyNumberFormat="0" applyBorder="0" applyAlignment="0" applyProtection="0"/>
    <xf numFmtId="0" fontId="60" fillId="35" borderId="0" applyNumberFormat="0" applyBorder="0" applyAlignment="0" applyProtection="0"/>
    <xf numFmtId="170" fontId="61" fillId="0" borderId="0"/>
    <xf numFmtId="37" fontId="62"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4" fillId="0" borderId="0"/>
    <xf numFmtId="0" fontId="22" fillId="0" borderId="0"/>
    <xf numFmtId="0" fontId="4" fillId="0" borderId="0"/>
    <xf numFmtId="0" fontId="4" fillId="0" borderId="0"/>
    <xf numFmtId="0" fontId="5" fillId="0" borderId="0"/>
    <xf numFmtId="0" fontId="22" fillId="0" borderId="0"/>
    <xf numFmtId="0" fontId="4" fillId="0" borderId="0"/>
    <xf numFmtId="0" fontId="4" fillId="0" borderId="0"/>
    <xf numFmtId="0" fontId="22" fillId="0" borderId="0"/>
    <xf numFmtId="0" fontId="4" fillId="0" borderId="0"/>
    <xf numFmtId="0" fontId="22" fillId="0" borderId="0"/>
    <xf numFmtId="0" fontId="4" fillId="0" borderId="0"/>
    <xf numFmtId="0" fontId="38"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2"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 fillId="0" borderId="0"/>
    <xf numFmtId="0" fontId="22" fillId="0" borderId="0"/>
    <xf numFmtId="0" fontId="4" fillId="0" borderId="0"/>
    <xf numFmtId="0" fontId="22" fillId="0" borderId="0"/>
    <xf numFmtId="0" fontId="38" fillId="0" borderId="0"/>
    <xf numFmtId="0" fontId="22" fillId="0" borderId="0"/>
    <xf numFmtId="0" fontId="4" fillId="0" borderId="0"/>
    <xf numFmtId="0" fontId="22" fillId="0" borderId="0"/>
    <xf numFmtId="0" fontId="4" fillId="0" borderId="0"/>
    <xf numFmtId="0" fontId="2" fillId="0" borderId="0"/>
    <xf numFmtId="0" fontId="22" fillId="0" borderId="0"/>
    <xf numFmtId="0" fontId="4" fillId="0" borderId="0"/>
    <xf numFmtId="0" fontId="22" fillId="0" borderId="0"/>
    <xf numFmtId="0" fontId="38"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38" fillId="0" borderId="0"/>
    <xf numFmtId="0" fontId="22" fillId="0" borderId="0"/>
    <xf numFmtId="0" fontId="4" fillId="0" borderId="0"/>
    <xf numFmtId="0" fontId="4" fillId="0" borderId="0"/>
    <xf numFmtId="0" fontId="2" fillId="0" borderId="0"/>
    <xf numFmtId="0" fontId="22" fillId="0" borderId="0"/>
    <xf numFmtId="0" fontId="4" fillId="0" borderId="0"/>
    <xf numFmtId="0" fontId="22" fillId="0" borderId="0"/>
    <xf numFmtId="0" fontId="38"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38"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4" fillId="0" borderId="0"/>
    <xf numFmtId="0" fontId="4"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2"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3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4" fillId="0" borderId="0"/>
    <xf numFmtId="0" fontId="4" fillId="0" borderId="0"/>
    <xf numFmtId="0" fontId="2" fillId="0" borderId="0"/>
    <xf numFmtId="0" fontId="22" fillId="0" borderId="0"/>
    <xf numFmtId="0" fontId="4" fillId="0" borderId="0"/>
    <xf numFmtId="0" fontId="22" fillId="0" borderId="0"/>
    <xf numFmtId="0" fontId="38" fillId="0" borderId="0"/>
    <xf numFmtId="0" fontId="5" fillId="0" borderId="0"/>
    <xf numFmtId="0" fontId="22" fillId="0" borderId="0"/>
    <xf numFmtId="0" fontId="5" fillId="0" borderId="0"/>
    <xf numFmtId="0" fontId="22" fillId="0" borderId="0"/>
    <xf numFmtId="0" fontId="4" fillId="0" borderId="0"/>
    <xf numFmtId="0" fontId="4" fillId="0" borderId="0"/>
    <xf numFmtId="0" fontId="5" fillId="0" borderId="0"/>
    <xf numFmtId="0" fontId="22" fillId="0" borderId="0"/>
    <xf numFmtId="0" fontId="4" fillId="0" borderId="0"/>
    <xf numFmtId="0" fontId="5" fillId="0" borderId="0"/>
    <xf numFmtId="0" fontId="22" fillId="0" borderId="0"/>
    <xf numFmtId="0" fontId="4" fillId="0" borderId="0"/>
    <xf numFmtId="0" fontId="5" fillId="0" borderId="0"/>
    <xf numFmtId="0" fontId="22" fillId="0" borderId="0"/>
    <xf numFmtId="0" fontId="4" fillId="0" borderId="0"/>
    <xf numFmtId="0" fontId="5" fillId="0" borderId="0"/>
    <xf numFmtId="0" fontId="38" fillId="0" borderId="0"/>
    <xf numFmtId="0" fontId="5" fillId="0" borderId="0"/>
    <xf numFmtId="0" fontId="3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2" fillId="0" borderId="0"/>
    <xf numFmtId="0" fontId="4" fillId="0" borderId="0"/>
    <xf numFmtId="0" fontId="4"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2" fillId="0" borderId="0"/>
    <xf numFmtId="0" fontId="5" fillId="0" borderId="0"/>
    <xf numFmtId="0" fontId="22" fillId="0" borderId="0"/>
    <xf numFmtId="0" fontId="38" fillId="0" borderId="0"/>
    <xf numFmtId="0" fontId="5" fillId="0" borderId="0"/>
    <xf numFmtId="0" fontId="63" fillId="0" borderId="0"/>
    <xf numFmtId="0"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6" fillId="0" borderId="0"/>
    <xf numFmtId="0" fontId="28"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5" fillId="0" borderId="0"/>
    <xf numFmtId="0" fontId="5" fillId="0" borderId="0"/>
    <xf numFmtId="0" fontId="5" fillId="0" borderId="0"/>
    <xf numFmtId="0" fontId="5" fillId="0" borderId="0"/>
    <xf numFmtId="0" fontId="5"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4" fillId="0" borderId="0"/>
    <xf numFmtId="0" fontId="5" fillId="0" borderId="0"/>
    <xf numFmtId="0" fontId="5" fillId="0" borderId="0"/>
    <xf numFmtId="0" fontId="5" fillId="0" borderId="0"/>
    <xf numFmtId="0" fontId="38" fillId="0" borderId="0"/>
    <xf numFmtId="0" fontId="5" fillId="0" borderId="0"/>
    <xf numFmtId="0" fontId="5" fillId="0" borderId="0"/>
    <xf numFmtId="0" fontId="5" fillId="0" borderId="0"/>
    <xf numFmtId="0" fontId="5" fillId="0" borderId="0"/>
    <xf numFmtId="0" fontId="5" fillId="0" borderId="0"/>
    <xf numFmtId="0" fontId="6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6" fillId="0" borderId="0"/>
    <xf numFmtId="0" fontId="64" fillId="0" borderId="0"/>
    <xf numFmtId="0" fontId="64" fillId="0" borderId="0"/>
    <xf numFmtId="0" fontId="17" fillId="0" borderId="0">
      <alignment vertical="top"/>
      <protection locked="0"/>
    </xf>
    <xf numFmtId="0" fontId="38" fillId="36" borderId="34" applyNumberFormat="0" applyFont="0" applyAlignment="0" applyProtection="0"/>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73"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64" fontId="28" fillId="0" borderId="0" applyFont="0" applyFill="0" applyBorder="0" applyAlignment="0" applyProtection="0">
      <alignment vertical="top"/>
    </xf>
    <xf numFmtId="17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6" fontId="28" fillId="0" borderId="0" applyFont="0" applyFill="0" applyBorder="0" applyAlignment="0" applyProtection="0">
      <alignment horizontal="center" vertical="top"/>
      <protection locked="0"/>
    </xf>
    <xf numFmtId="168"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0" fontId="65" fillId="26" borderId="35" applyNumberFormat="0" applyAlignment="0" applyProtection="0"/>
    <xf numFmtId="0" fontId="65" fillId="26" borderId="35" applyNumberFormat="0" applyAlignment="0" applyProtection="0"/>
    <xf numFmtId="166" fontId="5" fillId="0" borderId="0" applyFont="0" applyFill="0" applyBorder="0" applyAlignment="0" applyProtection="0"/>
    <xf numFmtId="179" fontId="26"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66" fillId="3" borderId="0"/>
    <xf numFmtId="4" fontId="44" fillId="0" borderId="0" applyFont="0" applyFill="0" applyBorder="0" applyAlignment="0" applyProtection="0"/>
    <xf numFmtId="0" fontId="67" fillId="0" borderId="11" applyNumberFormat="0" applyBorder="0"/>
    <xf numFmtId="173" fontId="68" fillId="0" borderId="0" applyNumberFormat="0" applyFill="0" applyBorder="0" applyAlignment="0" applyProtection="0">
      <alignment horizontal="left"/>
    </xf>
    <xf numFmtId="49" fontId="50" fillId="0" borderId="0">
      <alignment horizontal="left" vertical="top"/>
    </xf>
    <xf numFmtId="174" fontId="26" fillId="0" borderId="0" applyFont="0" applyFill="0" applyBorder="0" applyAlignment="0" applyProtection="0"/>
    <xf numFmtId="0" fontId="9" fillId="0" borderId="8">
      <alignment horizontal="left" vertical="center" wrapText="1"/>
      <protection locked="0"/>
    </xf>
    <xf numFmtId="0" fontId="5" fillId="0" borderId="0"/>
    <xf numFmtId="40" fontId="69" fillId="0" borderId="0" applyBorder="0">
      <alignment horizontal="right"/>
    </xf>
    <xf numFmtId="0" fontId="62" fillId="0" borderId="0" applyNumberFormat="0" applyFont="0" applyFill="0" applyBorder="0" applyAlignment="0"/>
    <xf numFmtId="49" fontId="14" fillId="0" borderId="0" applyFill="0" applyBorder="0" applyAlignment="0"/>
    <xf numFmtId="166" fontId="5" fillId="0" borderId="0" applyFill="0" applyBorder="0" applyAlignment="0"/>
    <xf numFmtId="166" fontId="5" fillId="0" borderId="0" applyFill="0" applyBorder="0" applyAlignment="0"/>
    <xf numFmtId="0" fontId="70" fillId="0" borderId="36" applyNumberFormat="0" applyFill="0" applyAlignment="0" applyProtection="0"/>
    <xf numFmtId="0" fontId="70" fillId="0" borderId="36"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22" fillId="0" borderId="0"/>
    <xf numFmtId="0" fontId="20" fillId="0" borderId="0" applyNumberFormat="0" applyFill="0" applyBorder="0" applyAlignment="0" applyProtection="0">
      <alignment horizontal="right"/>
    </xf>
    <xf numFmtId="0" fontId="22" fillId="0" borderId="0"/>
    <xf numFmtId="0" fontId="22" fillId="0" borderId="0"/>
    <xf numFmtId="0" fontId="2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2" fillId="0" borderId="0" applyNumberFormat="0" applyFill="0" applyBorder="0" applyAlignment="0" applyProtection="0">
      <alignment vertical="top"/>
      <protection locked="0"/>
    </xf>
    <xf numFmtId="0" fontId="22" fillId="0" borderId="0"/>
    <xf numFmtId="0" fontId="2" fillId="0" borderId="0"/>
    <xf numFmtId="0" fontId="5" fillId="0" borderId="0"/>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43" fontId="5" fillId="0" borderId="0" applyFont="0" applyFill="0" applyBorder="0" applyAlignment="0" applyProtection="0"/>
    <xf numFmtId="0" fontId="22" fillId="0" borderId="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5" fillId="0" borderId="0" applyFont="0" applyFill="0" applyBorder="0" applyAlignment="0" applyProtection="0"/>
    <xf numFmtId="0" fontId="20" fillId="0" borderId="0" applyNumberFormat="0" applyFill="0" applyBorder="0" applyAlignment="0" applyProtection="0">
      <alignment horizontal="right"/>
    </xf>
    <xf numFmtId="0" fontId="34"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34"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34"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0" fontId="20" fillId="0" borderId="0" applyNumberFormat="0" applyFill="0" applyBorder="0" applyAlignment="0" applyProtection="0">
      <alignment horizontal="right"/>
    </xf>
    <xf numFmtId="43" fontId="38" fillId="0" borderId="0" applyFont="0" applyFill="0" applyBorder="0" applyAlignment="0" applyProtection="0"/>
    <xf numFmtId="37" fontId="39" fillId="0" borderId="0" applyFont="0" applyFill="0" applyBorder="0" applyProtection="0">
      <alignment horizontal="center"/>
    </xf>
    <xf numFmtId="43" fontId="22" fillId="0" borderId="0" applyFont="0" applyFill="0" applyBorder="0" applyAlignment="0" applyProtection="0"/>
    <xf numFmtId="43" fontId="38"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37" fontId="39" fillId="0" borderId="0" applyFont="0" applyFill="0" applyBorder="0" applyProtection="0">
      <alignment horizontal="center"/>
    </xf>
    <xf numFmtId="44" fontId="5"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4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2" fillId="0" borderId="0" applyFont="0" applyFill="0" applyBorder="0" applyAlignment="0" applyProtection="0"/>
    <xf numFmtId="44" fontId="38" fillId="0" borderId="0" applyFont="0" applyFill="0" applyBorder="0" applyAlignment="0" applyProtection="0"/>
    <xf numFmtId="44" fontId="22" fillId="0" borderId="0" applyFont="0" applyFill="0" applyBorder="0" applyAlignment="0" applyProtection="0"/>
    <xf numFmtId="44" fontId="5"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22" fillId="0" borderId="0" applyFont="0" applyFill="0" applyBorder="0" applyAlignment="0" applyProtection="0"/>
    <xf numFmtId="44" fontId="38"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38" fontId="81" fillId="3" borderId="0" applyNumberFormat="0" applyBorder="0" applyAlignment="0" applyProtection="0"/>
    <xf numFmtId="0" fontId="91" fillId="0" borderId="40"/>
    <xf numFmtId="10" fontId="81" fillId="42" borderId="8" applyNumberFormat="0" applyBorder="0" applyAlignment="0" applyProtection="0"/>
    <xf numFmtId="37" fontId="92"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22" fillId="0" borderId="0"/>
    <xf numFmtId="0" fontId="5" fillId="0" borderId="0"/>
    <xf numFmtId="0" fontId="22"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22"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22" fillId="0" borderId="0"/>
    <xf numFmtId="0" fontId="38"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22" fillId="0" borderId="0"/>
    <xf numFmtId="0" fontId="38"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2" fillId="0" borderId="0"/>
    <xf numFmtId="0" fontId="5" fillId="0" borderId="0"/>
    <xf numFmtId="0" fontId="22" fillId="0" borderId="0"/>
    <xf numFmtId="0" fontId="1" fillId="0" borderId="0"/>
    <xf numFmtId="0" fontId="14" fillId="0" borderId="0">
      <alignment vertical="top"/>
    </xf>
    <xf numFmtId="0" fontId="14" fillId="0" borderId="0">
      <alignment vertical="top"/>
    </xf>
    <xf numFmtId="0" fontId="5" fillId="0" borderId="0"/>
    <xf numFmtId="0" fontId="1" fillId="0" borderId="0"/>
    <xf numFmtId="0" fontId="1" fillId="0" borderId="0"/>
    <xf numFmtId="0" fontId="22" fillId="0" borderId="0"/>
    <xf numFmtId="0" fontId="5" fillId="0" borderId="0"/>
    <xf numFmtId="0" fontId="39" fillId="0" borderId="0"/>
    <xf numFmtId="0" fontId="1" fillId="0" borderId="0"/>
    <xf numFmtId="37" fontId="39" fillId="0" borderId="0"/>
    <xf numFmtId="0" fontId="44" fillId="0" borderId="0"/>
    <xf numFmtId="0" fontId="22" fillId="0" borderId="0"/>
    <xf numFmtId="0" fontId="93" fillId="0" borderId="0"/>
    <xf numFmtId="37" fontId="39" fillId="0" borderId="0"/>
    <xf numFmtId="0" fontId="5" fillId="0" borderId="0"/>
    <xf numFmtId="37" fontId="39"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38" fillId="0" borderId="0"/>
    <xf numFmtId="0" fontId="38" fillId="0" borderId="0"/>
    <xf numFmtId="0" fontId="5" fillId="0" borderId="0"/>
    <xf numFmtId="0" fontId="5" fillId="0" borderId="0"/>
    <xf numFmtId="0" fontId="1" fillId="0" borderId="0"/>
    <xf numFmtId="37" fontId="39" fillId="0" borderId="0"/>
    <xf numFmtId="0" fontId="5" fillId="0" borderId="0"/>
    <xf numFmtId="37" fontId="39"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37" fontId="39" fillId="0" borderId="0"/>
    <xf numFmtId="0" fontId="5" fillId="0" borderId="0"/>
    <xf numFmtId="37" fontId="39" fillId="0" borderId="0"/>
    <xf numFmtId="0" fontId="22" fillId="0" borderId="0"/>
    <xf numFmtId="0" fontId="22" fillId="0" borderId="0"/>
    <xf numFmtId="0" fontId="64"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5" fillId="0" borderId="0"/>
    <xf numFmtId="0" fontId="5" fillId="0" borderId="0"/>
    <xf numFmtId="0" fontId="17" fillId="0" borderId="0">
      <alignment vertical="top"/>
      <protection locked="0"/>
    </xf>
    <xf numFmtId="0" fontId="5" fillId="0" borderId="0"/>
    <xf numFmtId="0" fontId="38" fillId="36" borderId="34" applyNumberFormat="0" applyFont="0" applyAlignment="0" applyProtection="0"/>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73"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65" fontId="28" fillId="0" borderId="0" applyFont="0" applyFill="0" applyBorder="0" applyAlignment="0" applyProtection="0">
      <alignment vertical="top"/>
    </xf>
    <xf numFmtId="17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164"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9"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3"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75" fontId="28" fillId="0" borderId="0" applyFont="0" applyFill="0" applyBorder="0" applyAlignment="0" applyProtection="0">
      <alignment vertical="top"/>
    </xf>
    <xf numFmtId="168"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6" fontId="28" fillId="0" borderId="0" applyFont="0" applyFill="0" applyBorder="0" applyAlignment="0" applyProtection="0">
      <alignment horizontal="center" vertical="top"/>
      <protection locked="0"/>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7" fontId="28" fillId="0" borderId="0" applyFont="0" applyFill="0" applyBorder="0" applyAlignment="0" applyProtection="0">
      <alignment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178" fontId="28" fillId="0" borderId="0" applyFont="0" applyFill="0" applyBorder="0" applyAlignment="0" applyProtection="0">
      <alignment horizontal="center" vertical="top"/>
    </xf>
    <xf numFmtId="0" fontId="5" fillId="0" borderId="0"/>
    <xf numFmtId="0" fontId="65" fillId="26" borderId="35" applyNumberFormat="0" applyAlignment="0" applyProtection="0"/>
    <xf numFmtId="0" fontId="5" fillId="0" borderId="0"/>
    <xf numFmtId="0" fontId="65" fillId="26" borderId="35" applyNumberFormat="0" applyAlignment="0" applyProtection="0"/>
    <xf numFmtId="166" fontId="5" fillId="0" borderId="0" applyFont="0" applyFill="0" applyBorder="0" applyAlignment="0" applyProtection="0"/>
    <xf numFmtId="179" fontId="26" fillId="0" borderId="0" applyFont="0" applyFill="0" applyBorder="0" applyAlignment="0" applyProtection="0"/>
    <xf numFmtId="10" fontId="5" fillId="0" borderId="0" applyFont="0" applyFill="0" applyBorder="0" applyAlignment="0" applyProtection="0"/>
    <xf numFmtId="0" fontId="5" fillId="0" borderId="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9" fillId="0" borderId="0" applyFont="0" applyFill="0" applyBorder="0" applyAlignment="0" applyProtection="0"/>
    <xf numFmtId="0" fontId="5" fillId="0" borderId="0"/>
    <xf numFmtId="9" fontId="39"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9" fillId="0" borderId="0" applyFont="0" applyFill="0" applyBorder="0" applyAlignment="0" applyProtection="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9" fontId="38" fillId="0" borderId="0" applyFont="0" applyFill="0" applyBorder="0" applyAlignment="0" applyProtection="0"/>
    <xf numFmtId="0" fontId="5" fillId="0" borderId="0"/>
    <xf numFmtId="9" fontId="38"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9" fontId="39"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9" fillId="0" borderId="0" applyFont="0" applyFill="0" applyBorder="0" applyAlignment="0" applyProtection="0"/>
    <xf numFmtId="0" fontId="5" fillId="0" borderId="0"/>
    <xf numFmtId="9" fontId="39"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9" fillId="0" borderId="0" applyFont="0" applyFill="0" applyBorder="0" applyAlignment="0" applyProtection="0"/>
    <xf numFmtId="0" fontId="5" fillId="0" borderId="0"/>
    <xf numFmtId="9" fontId="39"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5" fillId="0" borderId="0"/>
    <xf numFmtId="9" fontId="1" fillId="0" borderId="0" applyFont="0" applyFill="0" applyBorder="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66" fillId="3" borderId="0"/>
    <xf numFmtId="4" fontId="44" fillId="0" borderId="0" applyFont="0" applyFill="0" applyBorder="0" applyAlignment="0" applyProtection="0"/>
    <xf numFmtId="0" fontId="67" fillId="0" borderId="11" applyNumberFormat="0" applyBorder="0"/>
    <xf numFmtId="173" fontId="68" fillId="0" borderId="0" applyNumberFormat="0" applyFill="0" applyBorder="0" applyAlignment="0" applyProtection="0">
      <alignment horizontal="left"/>
    </xf>
    <xf numFmtId="49" fontId="50" fillId="0" borderId="0">
      <alignment horizontal="left" vertical="top"/>
    </xf>
    <xf numFmtId="174" fontId="26" fillId="0" borderId="0" applyFont="0" applyFill="0" applyBorder="0" applyAlignment="0" applyProtection="0"/>
    <xf numFmtId="0" fontId="9" fillId="0" borderId="8">
      <alignment horizontal="left" vertical="center" wrapText="1"/>
      <protection locked="0"/>
    </xf>
    <xf numFmtId="40" fontId="69" fillId="0" borderId="0" applyBorder="0">
      <alignment horizontal="right"/>
    </xf>
    <xf numFmtId="0" fontId="62" fillId="0" borderId="0" applyNumberFormat="0" applyFont="0" applyFill="0" applyBorder="0" applyAlignment="0"/>
    <xf numFmtId="49" fontId="14" fillId="0" borderId="0" applyFill="0" applyBorder="0" applyAlignment="0"/>
    <xf numFmtId="166" fontId="5" fillId="0" borderId="0" applyFill="0" applyBorder="0" applyAlignment="0"/>
    <xf numFmtId="166" fontId="5" fillId="0" borderId="0" applyFill="0" applyBorder="0" applyAlignment="0"/>
    <xf numFmtId="0" fontId="5" fillId="0" borderId="0"/>
    <xf numFmtId="0" fontId="70" fillId="0" borderId="36" applyNumberFormat="0" applyFill="0" applyAlignment="0" applyProtection="0"/>
    <xf numFmtId="0" fontId="5" fillId="0" borderId="0"/>
    <xf numFmtId="0" fontId="70" fillId="0" borderId="36" applyNumberFormat="0" applyFill="0" applyAlignment="0" applyProtection="0"/>
    <xf numFmtId="0" fontId="5" fillId="0" borderId="0"/>
    <xf numFmtId="0" fontId="71" fillId="0" borderId="0" applyNumberFormat="0" applyFill="0" applyBorder="0" applyAlignment="0" applyProtection="0"/>
    <xf numFmtId="0" fontId="5" fillId="0" borderId="0"/>
    <xf numFmtId="0" fontId="71" fillId="0" borderId="0" applyNumberFormat="0" applyFill="0" applyBorder="0" applyAlignment="0" applyProtection="0"/>
  </cellStyleXfs>
  <cellXfs count="251">
    <xf numFmtId="0" fontId="0" fillId="0" borderId="0" xfId="0"/>
    <xf numFmtId="0" fontId="11" fillId="0" borderId="0" xfId="0" applyFont="1" applyFill="1" applyBorder="1" applyAlignment="1">
      <alignment horizontal="left" vertical="center"/>
    </xf>
    <xf numFmtId="0" fontId="9" fillId="0" borderId="7" xfId="0" applyFont="1" applyFill="1" applyBorder="1" applyAlignment="1" applyProtection="1">
      <alignment vertical="center"/>
      <protection locked="0"/>
    </xf>
    <xf numFmtId="0" fontId="13" fillId="0" borderId="0" xfId="0" applyFont="1" applyFill="1" applyBorder="1" applyAlignment="1">
      <alignment vertical="center"/>
    </xf>
    <xf numFmtId="0" fontId="12" fillId="0" borderId="0" xfId="0" applyFont="1"/>
    <xf numFmtId="0" fontId="9" fillId="0"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8" xfId="0" applyFont="1" applyFill="1" applyBorder="1" applyAlignment="1" applyProtection="1">
      <alignment vertical="center"/>
      <protection locked="0"/>
    </xf>
    <xf numFmtId="0" fontId="25" fillId="0" borderId="0" xfId="0" applyFont="1"/>
    <xf numFmtId="0" fontId="75" fillId="0" borderId="0" xfId="0" applyFont="1" applyAlignment="1">
      <alignment vertical="center"/>
    </xf>
    <xf numFmtId="0" fontId="12" fillId="0" borderId="8" xfId="0" applyFont="1" applyFill="1" applyBorder="1" applyAlignment="1">
      <alignment horizontal="left" vertical="top" wrapText="1"/>
    </xf>
    <xf numFmtId="0" fontId="12" fillId="5" borderId="8" xfId="9" applyFont="1" applyFill="1" applyBorder="1" applyAlignment="1" applyProtection="1">
      <alignment horizontal="center" vertical="center" wrapText="1"/>
      <protection locked="0"/>
    </xf>
    <xf numFmtId="0" fontId="25" fillId="5" borderId="8" xfId="9" applyFont="1" applyFill="1" applyBorder="1" applyAlignment="1" applyProtection="1">
      <alignment horizontal="center" vertical="center" wrapText="1"/>
      <protection locked="0"/>
    </xf>
    <xf numFmtId="0" fontId="80" fillId="5" borderId="8" xfId="3" applyFont="1" applyFill="1" applyBorder="1" applyAlignment="1" applyProtection="1">
      <alignment horizontal="center" vertical="center" wrapText="1"/>
      <protection locked="0"/>
    </xf>
    <xf numFmtId="0" fontId="11" fillId="0" borderId="8" xfId="0" applyFont="1" applyFill="1" applyBorder="1" applyAlignment="1">
      <alignment horizontal="center" vertical="center" wrapText="1"/>
    </xf>
    <xf numFmtId="0" fontId="11" fillId="0" borderId="8" xfId="0" applyFont="1" applyFill="1" applyBorder="1" applyAlignment="1">
      <alignment horizontal="center" vertical="center"/>
    </xf>
    <xf numFmtId="0" fontId="78" fillId="39" borderId="8" xfId="0" applyFont="1" applyFill="1" applyBorder="1" applyAlignment="1">
      <alignment horizontal="center" vertical="center" wrapText="1"/>
    </xf>
    <xf numFmtId="10" fontId="10" fillId="0" borderId="8" xfId="0" applyNumberFormat="1" applyFont="1" applyFill="1" applyBorder="1" applyAlignment="1" applyProtection="1">
      <alignment horizontal="center" vertical="center"/>
      <protection locked="0"/>
    </xf>
    <xf numFmtId="0" fontId="12" fillId="5" borderId="37" xfId="9" applyFont="1" applyFill="1" applyBorder="1" applyAlignment="1" applyProtection="1">
      <alignment horizontal="center" vertical="center" wrapText="1"/>
      <protection locked="0"/>
    </xf>
    <xf numFmtId="0" fontId="12" fillId="5" borderId="38" xfId="9" applyFont="1" applyFill="1" applyBorder="1" applyAlignment="1" applyProtection="1">
      <alignment horizontal="center" vertical="center" wrapText="1"/>
      <protection locked="0"/>
    </xf>
    <xf numFmtId="0" fontId="81" fillId="5" borderId="0" xfId="9" applyFont="1" applyFill="1" applyAlignment="1" applyProtection="1">
      <alignment vertical="center"/>
    </xf>
    <xf numFmtId="0" fontId="5" fillId="5" borderId="0" xfId="9" applyFont="1" applyFill="1" applyAlignment="1" applyProtection="1">
      <alignment vertical="center"/>
    </xf>
    <xf numFmtId="0" fontId="5" fillId="5" borderId="0" xfId="0" applyFont="1" applyFill="1" applyAlignment="1" applyProtection="1">
      <alignment vertical="center"/>
    </xf>
    <xf numFmtId="0" fontId="6" fillId="5" borderId="0" xfId="9" applyFont="1" applyFill="1" applyAlignment="1" applyProtection="1">
      <alignment vertical="center"/>
    </xf>
    <xf numFmtId="0" fontId="6" fillId="0" borderId="0" xfId="9" applyFont="1" applyAlignment="1" applyProtection="1">
      <alignment vertical="center"/>
    </xf>
    <xf numFmtId="0" fontId="5" fillId="5" borderId="0" xfId="0" applyFont="1" applyFill="1" applyAlignment="1" applyProtection="1">
      <alignment vertical="center" wrapText="1"/>
    </xf>
    <xf numFmtId="0" fontId="5" fillId="5" borderId="0" xfId="0" applyFont="1" applyFill="1" applyBorder="1" applyAlignment="1" applyProtection="1">
      <alignment vertical="center"/>
    </xf>
    <xf numFmtId="0" fontId="81" fillId="5" borderId="0" xfId="0" applyFont="1" applyFill="1" applyBorder="1" applyAlignment="1" applyProtection="1">
      <alignment vertical="center"/>
    </xf>
    <xf numFmtId="0" fontId="5" fillId="5" borderId="2" xfId="0" applyFont="1" applyFill="1" applyBorder="1" applyAlignment="1" applyProtection="1">
      <alignment vertical="center"/>
    </xf>
    <xf numFmtId="0" fontId="6" fillId="5" borderId="0" xfId="0" applyFont="1" applyFill="1" applyBorder="1" applyAlignment="1" applyProtection="1">
      <alignment vertical="center"/>
    </xf>
    <xf numFmtId="0" fontId="81" fillId="5" borderId="0" xfId="9" applyFont="1" applyFill="1" applyBorder="1" applyAlignment="1" applyProtection="1">
      <alignment vertical="center"/>
    </xf>
    <xf numFmtId="0" fontId="5" fillId="5" borderId="0" xfId="9" applyFont="1" applyFill="1" applyBorder="1" applyAlignment="1" applyProtection="1">
      <alignment vertical="center"/>
    </xf>
    <xf numFmtId="0" fontId="6" fillId="5" borderId="0" xfId="9" applyFont="1" applyFill="1" applyBorder="1" applyAlignment="1" applyProtection="1">
      <alignment vertical="center"/>
    </xf>
    <xf numFmtId="0" fontId="6" fillId="0" borderId="0" xfId="9" applyFont="1" applyFill="1" applyBorder="1" applyAlignment="1" applyProtection="1">
      <alignment vertical="center"/>
    </xf>
    <xf numFmtId="0" fontId="81" fillId="5" borderId="0" xfId="9" applyFont="1" applyFill="1" applyBorder="1" applyAlignment="1" applyProtection="1">
      <alignment vertical="center" wrapText="1"/>
    </xf>
    <xf numFmtId="0" fontId="81" fillId="5" borderId="0" xfId="9" applyFont="1" applyFill="1" applyProtection="1"/>
    <xf numFmtId="0" fontId="0" fillId="5" borderId="0" xfId="9" applyFont="1" applyFill="1" applyProtection="1"/>
    <xf numFmtId="0" fontId="5" fillId="5" borderId="0" xfId="0" applyFont="1" applyFill="1" applyProtection="1"/>
    <xf numFmtId="0" fontId="5" fillId="5" borderId="0" xfId="9" applyFont="1" applyFill="1" applyProtection="1"/>
    <xf numFmtId="0" fontId="6" fillId="5" borderId="0" xfId="9" applyFont="1" applyFill="1" applyProtection="1"/>
    <xf numFmtId="0" fontId="6" fillId="0" borderId="0" xfId="9" applyFont="1" applyProtection="1"/>
    <xf numFmtId="0" fontId="0" fillId="5" borderId="0" xfId="9" applyFont="1" applyFill="1" applyBorder="1" applyAlignment="1" applyProtection="1">
      <alignment vertical="center"/>
    </xf>
    <xf numFmtId="0" fontId="0" fillId="5" borderId="0" xfId="0" applyFill="1" applyProtection="1"/>
    <xf numFmtId="0" fontId="81" fillId="0" borderId="0" xfId="9" applyFont="1" applyFill="1" applyBorder="1" applyAlignment="1" applyProtection="1">
      <alignment vertical="center" wrapText="1"/>
    </xf>
    <xf numFmtId="0" fontId="6" fillId="0" borderId="11" xfId="9" applyFont="1" applyBorder="1" applyProtection="1"/>
    <xf numFmtId="0" fontId="75" fillId="5" borderId="0" xfId="9" applyFont="1" applyFill="1" applyAlignment="1" applyProtection="1">
      <alignment horizontal="center" wrapText="1"/>
    </xf>
    <xf numFmtId="0" fontId="25" fillId="5" borderId="0" xfId="0" applyFont="1" applyFill="1"/>
    <xf numFmtId="0" fontId="77" fillId="39" borderId="14" xfId="9" applyFont="1" applyFill="1" applyBorder="1" applyAlignment="1" applyProtection="1">
      <alignment horizontal="center" vertical="center" wrapText="1"/>
      <protection locked="0"/>
    </xf>
    <xf numFmtId="0" fontId="77" fillId="39" borderId="8" xfId="9" applyFont="1" applyFill="1" applyBorder="1" applyAlignment="1" applyProtection="1">
      <alignment horizontal="center" vertical="center" wrapText="1"/>
      <protection locked="0"/>
    </xf>
    <xf numFmtId="0" fontId="12" fillId="0" borderId="0" xfId="0" applyFont="1" applyProtection="1"/>
    <xf numFmtId="0" fontId="25" fillId="0" borderId="0" xfId="0" applyFont="1" applyProtection="1"/>
    <xf numFmtId="0" fontId="75" fillId="0" borderId="0" xfId="0" applyFont="1" applyAlignment="1" applyProtection="1">
      <alignment vertical="center"/>
    </xf>
    <xf numFmtId="0" fontId="8" fillId="0" borderId="0" xfId="0" applyFont="1" applyAlignment="1" applyProtection="1">
      <alignment vertical="center"/>
    </xf>
    <xf numFmtId="0" fontId="10" fillId="0" borderId="0" xfId="0" applyFont="1" applyFill="1" applyBorder="1" applyAlignment="1" applyProtection="1">
      <alignment horizontal="left" vertical="center"/>
    </xf>
    <xf numFmtId="0" fontId="30" fillId="37" borderId="0" xfId="9" applyFont="1" applyFill="1" applyAlignment="1" applyProtection="1"/>
    <xf numFmtId="0" fontId="47" fillId="37" borderId="0" xfId="9" applyFont="1" applyFill="1" applyAlignment="1" applyProtection="1"/>
    <xf numFmtId="0" fontId="8" fillId="0" borderId="0" xfId="0" applyFont="1" applyBorder="1" applyAlignment="1" applyProtection="1">
      <alignment vertical="center"/>
    </xf>
    <xf numFmtId="0" fontId="47" fillId="0" borderId="0" xfId="9" applyFont="1" applyFill="1" applyAlignment="1" applyProtection="1"/>
    <xf numFmtId="0" fontId="8" fillId="0" borderId="0" xfId="0" applyFont="1" applyFill="1" applyBorder="1" applyAlignment="1" applyProtection="1">
      <alignment vertical="center"/>
    </xf>
    <xf numFmtId="0" fontId="76" fillId="39" borderId="7" xfId="0" applyFont="1" applyFill="1" applyBorder="1" applyAlignment="1" applyProtection="1">
      <alignment horizontal="center" vertical="center"/>
    </xf>
    <xf numFmtId="0" fontId="10" fillId="0" borderId="7" xfId="0" applyFont="1" applyFill="1" applyBorder="1" applyAlignment="1" applyProtection="1">
      <alignment vertical="center"/>
    </xf>
    <xf numFmtId="0" fontId="76" fillId="39" borderId="7" xfId="0" applyFont="1" applyFill="1" applyBorder="1" applyAlignment="1" applyProtection="1">
      <alignment vertical="center"/>
    </xf>
    <xf numFmtId="0" fontId="10" fillId="39" borderId="7" xfId="0" applyFont="1" applyFill="1" applyBorder="1" applyAlignment="1" applyProtection="1">
      <alignment vertical="center"/>
    </xf>
    <xf numFmtId="0" fontId="10" fillId="0" borderId="7" xfId="0" applyFont="1" applyFill="1" applyBorder="1" applyAlignment="1" applyProtection="1">
      <alignment vertical="center" wrapText="1"/>
    </xf>
    <xf numFmtId="0" fontId="76" fillId="39" borderId="7" xfId="0" applyFont="1" applyFill="1" applyBorder="1" applyAlignment="1" applyProtection="1">
      <alignment horizontal="center" vertical="center" wrapText="1"/>
      <protection locked="0"/>
    </xf>
    <xf numFmtId="0" fontId="76" fillId="39" borderId="7" xfId="0" applyFont="1" applyFill="1" applyBorder="1" applyAlignment="1" applyProtection="1">
      <alignment horizontal="center" vertical="center"/>
      <protection locked="0"/>
    </xf>
    <xf numFmtId="0" fontId="76" fillId="39" borderId="8" xfId="0" applyFont="1" applyFill="1" applyBorder="1" applyAlignment="1" applyProtection="1">
      <alignment horizontal="center" vertical="center" wrapText="1"/>
      <protection locked="0"/>
    </xf>
    <xf numFmtId="0" fontId="76" fillId="39" borderId="8" xfId="0" applyFont="1" applyFill="1" applyBorder="1" applyAlignment="1" applyProtection="1">
      <alignment horizontal="center" vertical="center"/>
      <protection locked="0"/>
    </xf>
    <xf numFmtId="0" fontId="76" fillId="39" borderId="7" xfId="0" quotePrefix="1" applyFont="1" applyFill="1" applyBorder="1" applyAlignment="1" applyProtection="1">
      <alignment horizontal="center" vertical="center"/>
      <protection locked="0"/>
    </xf>
    <xf numFmtId="0" fontId="76" fillId="39" borderId="8" xfId="0" quotePrefix="1" applyFont="1" applyFill="1" applyBorder="1" applyAlignment="1" applyProtection="1">
      <alignment horizontal="center" vertical="center"/>
      <protection locked="0"/>
    </xf>
    <xf numFmtId="0" fontId="15" fillId="39" borderId="7" xfId="0" quotePrefix="1" applyFont="1" applyFill="1" applyBorder="1" applyAlignment="1" applyProtection="1">
      <alignment horizontal="center" vertical="center"/>
      <protection locked="0"/>
    </xf>
    <xf numFmtId="0" fontId="15" fillId="39" borderId="8" xfId="0" quotePrefix="1" applyFont="1" applyFill="1" applyBorder="1" applyAlignment="1" applyProtection="1">
      <alignment horizontal="center" vertical="center"/>
      <protection locked="0"/>
    </xf>
    <xf numFmtId="0" fontId="12" fillId="5" borderId="8" xfId="9" applyFont="1" applyFill="1" applyBorder="1" applyAlignment="1" applyProtection="1">
      <alignment horizontal="center" vertical="center" wrapText="1"/>
      <protection locked="0"/>
    </xf>
    <xf numFmtId="0" fontId="5" fillId="5" borderId="0" xfId="9" applyFont="1" applyFill="1" applyBorder="1" applyAlignment="1" applyProtection="1">
      <alignment vertical="center"/>
    </xf>
    <xf numFmtId="0" fontId="6" fillId="5" borderId="0" xfId="9" applyFont="1" applyFill="1" applyBorder="1" applyAlignment="1" applyProtection="1">
      <alignment vertical="center"/>
    </xf>
    <xf numFmtId="0" fontId="81" fillId="5" borderId="0" xfId="9" applyFont="1" applyFill="1" applyBorder="1" applyAlignment="1" applyProtection="1">
      <alignment vertical="center" wrapText="1"/>
    </xf>
    <xf numFmtId="0" fontId="81" fillId="5" borderId="0" xfId="9" applyFont="1" applyFill="1" applyProtection="1"/>
    <xf numFmtId="0" fontId="0" fillId="5" borderId="0" xfId="9" applyFont="1" applyFill="1" applyProtection="1"/>
    <xf numFmtId="0" fontId="5" fillId="5" borderId="0" xfId="0" applyFont="1" applyFill="1" applyProtection="1"/>
    <xf numFmtId="0" fontId="5" fillId="5" borderId="0" xfId="9" applyFont="1" applyFill="1" applyProtection="1"/>
    <xf numFmtId="0" fontId="81" fillId="0" borderId="0" xfId="9" applyFont="1" applyFill="1" applyAlignment="1" applyProtection="1">
      <alignment wrapText="1"/>
      <protection locked="0"/>
    </xf>
    <xf numFmtId="0" fontId="11" fillId="38" borderId="8" xfId="9" applyFont="1" applyFill="1" applyBorder="1" applyAlignment="1" applyProtection="1">
      <alignment vertical="center"/>
    </xf>
    <xf numFmtId="0" fontId="11" fillId="38" borderId="6" xfId="9" applyFont="1" applyFill="1" applyBorder="1" applyAlignment="1" applyProtection="1">
      <alignment horizontal="left" vertical="center"/>
    </xf>
    <xf numFmtId="0" fontId="11" fillId="38" borderId="9" xfId="9" applyFont="1" applyFill="1" applyBorder="1" applyAlignment="1" applyProtection="1">
      <alignment horizontal="center" vertical="center" wrapText="1"/>
    </xf>
    <xf numFmtId="0" fontId="84" fillId="39" borderId="7" xfId="0" applyFont="1" applyFill="1" applyBorder="1" applyAlignment="1">
      <alignment horizontal="left" vertical="center"/>
    </xf>
    <xf numFmtId="0" fontId="84" fillId="39" borderId="8" xfId="0" applyFont="1" applyFill="1" applyBorder="1" applyAlignment="1" applyProtection="1">
      <alignment horizontal="right"/>
      <protection locked="0"/>
    </xf>
    <xf numFmtId="1" fontId="25" fillId="0" borderId="8" xfId="9" applyNumberFormat="1" applyFont="1" applyFill="1" applyBorder="1" applyAlignment="1" applyProtection="1">
      <alignment horizontal="center" vertical="center"/>
    </xf>
    <xf numFmtId="0" fontId="12" fillId="0" borderId="8" xfId="0" applyFont="1" applyFill="1" applyBorder="1" applyAlignment="1" applyProtection="1">
      <alignment horizontal="left" vertical="center" wrapText="1"/>
    </xf>
    <xf numFmtId="0" fontId="12" fillId="5" borderId="8" xfId="0" applyFont="1" applyFill="1" applyBorder="1" applyAlignment="1" applyProtection="1">
      <alignment horizontal="left" vertical="center" wrapText="1"/>
    </xf>
    <xf numFmtId="1" fontId="25" fillId="5" borderId="8" xfId="9" applyNumberFormat="1" applyFont="1" applyFill="1" applyBorder="1" applyAlignment="1" applyProtection="1">
      <alignment horizontal="center" vertical="center"/>
    </xf>
    <xf numFmtId="0" fontId="12" fillId="0" borderId="8" xfId="0" applyFont="1" applyFill="1" applyBorder="1" applyAlignment="1" applyProtection="1">
      <alignment vertical="center" wrapText="1"/>
    </xf>
    <xf numFmtId="0" fontId="12" fillId="5" borderId="8" xfId="0" applyFont="1" applyFill="1" applyBorder="1" applyAlignment="1" applyProtection="1">
      <alignment vertical="center" wrapText="1"/>
    </xf>
    <xf numFmtId="0" fontId="12" fillId="0" borderId="8" xfId="0" applyFont="1" applyFill="1" applyBorder="1" applyAlignment="1" applyProtection="1">
      <alignment horizontal="right" vertical="center" wrapText="1"/>
    </xf>
    <xf numFmtId="1" fontId="25" fillId="38" borderId="8" xfId="9" applyNumberFormat="1" applyFont="1" applyFill="1" applyBorder="1" applyAlignment="1" applyProtection="1">
      <alignment horizontal="center" vertical="center"/>
    </xf>
    <xf numFmtId="0" fontId="12" fillId="38" borderId="8" xfId="0" applyFont="1" applyFill="1" applyBorder="1" applyAlignment="1" applyProtection="1">
      <alignment horizontal="left" vertical="center" wrapText="1"/>
    </xf>
    <xf numFmtId="0" fontId="12" fillId="38" borderId="8" xfId="9" applyFont="1" applyFill="1" applyBorder="1" applyAlignment="1" applyProtection="1">
      <alignment horizontal="center" vertical="center" wrapText="1"/>
      <protection locked="0"/>
    </xf>
    <xf numFmtId="0" fontId="12" fillId="38" borderId="8" xfId="0" applyFont="1" applyFill="1" applyBorder="1" applyAlignment="1" applyProtection="1">
      <alignment vertical="center" wrapText="1"/>
    </xf>
    <xf numFmtId="0" fontId="12" fillId="38" borderId="8" xfId="0" applyFont="1" applyFill="1" applyBorder="1" applyAlignment="1" applyProtection="1">
      <alignment horizontal="right" vertical="center" wrapText="1"/>
    </xf>
    <xf numFmtId="0" fontId="79" fillId="39" borderId="9" xfId="0" applyFont="1" applyFill="1" applyBorder="1" applyAlignment="1">
      <alignment horizontal="left" vertical="center"/>
    </xf>
    <xf numFmtId="0" fontId="0" fillId="5" borderId="2" xfId="0" applyFont="1" applyFill="1" applyBorder="1" applyAlignment="1" applyProtection="1">
      <alignment vertical="center"/>
    </xf>
    <xf numFmtId="0" fontId="12" fillId="38" borderId="37" xfId="9" applyFont="1" applyFill="1" applyBorder="1" applyAlignment="1" applyProtection="1">
      <alignment horizontal="center" vertical="center" wrapText="1"/>
      <protection locked="0"/>
    </xf>
    <xf numFmtId="0" fontId="8" fillId="5" borderId="0" xfId="0" applyFont="1" applyFill="1" applyBorder="1" applyAlignment="1" applyProtection="1">
      <alignment vertical="center"/>
    </xf>
    <xf numFmtId="0" fontId="10" fillId="38" borderId="7" xfId="0" applyFont="1" applyFill="1" applyBorder="1" applyAlignment="1" applyProtection="1">
      <alignment vertical="center"/>
    </xf>
    <xf numFmtId="0" fontId="9" fillId="38" borderId="7" xfId="0" applyFont="1" applyFill="1" applyBorder="1" applyAlignment="1" applyProtection="1">
      <alignment horizontal="center" vertical="center"/>
      <protection locked="0"/>
    </xf>
    <xf numFmtId="0" fontId="9" fillId="38" borderId="8" xfId="0" applyFont="1" applyFill="1" applyBorder="1" applyAlignment="1" applyProtection="1">
      <alignment horizontal="center" vertical="center"/>
      <protection locked="0"/>
    </xf>
    <xf numFmtId="0" fontId="10" fillId="38" borderId="7" xfId="0" applyFont="1" applyFill="1" applyBorder="1" applyAlignment="1" applyProtection="1">
      <alignment vertical="center" wrapText="1"/>
    </xf>
    <xf numFmtId="0" fontId="85" fillId="0" borderId="0" xfId="0" applyFont="1" applyFill="1" applyBorder="1" applyAlignment="1" applyProtection="1">
      <alignment vertical="center"/>
    </xf>
    <xf numFmtId="0" fontId="11" fillId="0" borderId="7" xfId="0" applyFont="1" applyFill="1" applyBorder="1" applyAlignment="1" applyProtection="1">
      <alignment horizontal="left" vertical="center"/>
    </xf>
    <xf numFmtId="0" fontId="11" fillId="0" borderId="7"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86" fillId="39" borderId="17" xfId="0" applyFont="1" applyFill="1" applyBorder="1" applyAlignment="1" applyProtection="1">
      <alignment horizontal="center" vertical="center" wrapText="1"/>
      <protection locked="0"/>
    </xf>
    <xf numFmtId="0" fontId="0" fillId="0" borderId="0" xfId="0" applyProtection="1"/>
    <xf numFmtId="0" fontId="0" fillId="0" borderId="0" xfId="0" applyFont="1" applyProtection="1"/>
    <xf numFmtId="0" fontId="12" fillId="0" borderId="0" xfId="0" applyFont="1" applyAlignment="1" applyProtection="1">
      <alignment wrapText="1"/>
    </xf>
    <xf numFmtId="0" fontId="14" fillId="0" borderId="0" xfId="0" applyFont="1" applyProtection="1"/>
    <xf numFmtId="0" fontId="5" fillId="0" borderId="0" xfId="0" applyFont="1" applyProtection="1"/>
    <xf numFmtId="0" fontId="10" fillId="0" borderId="0" xfId="0" applyFont="1" applyAlignment="1" applyProtection="1">
      <alignment horizontal="left" vertical="center"/>
    </xf>
    <xf numFmtId="0" fontId="6" fillId="0" borderId="0" xfId="0" applyFont="1" applyAlignment="1" applyProtection="1">
      <alignment vertical="center"/>
    </xf>
    <xf numFmtId="0" fontId="87" fillId="0" borderId="0" xfId="0" applyFont="1" applyProtection="1"/>
    <xf numFmtId="0" fontId="12" fillId="0" borderId="0" xfId="0" applyFont="1" applyFill="1" applyBorder="1" applyAlignment="1" applyProtection="1">
      <alignment vertical="center"/>
    </xf>
    <xf numFmtId="0" fontId="7" fillId="0" borderId="0" xfId="0" applyFont="1" applyAlignment="1" applyProtection="1">
      <alignment vertical="center"/>
    </xf>
    <xf numFmtId="0" fontId="73" fillId="0" borderId="0" xfId="0" applyFont="1" applyAlignme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horizontal="left" vertical="center" wrapText="1"/>
    </xf>
    <xf numFmtId="0" fontId="19" fillId="5" borderId="0" xfId="0" applyFont="1" applyFill="1" applyBorder="1" applyAlignment="1" applyProtection="1">
      <alignment vertical="center"/>
    </xf>
    <xf numFmtId="0" fontId="7" fillId="0" borderId="0" xfId="0" applyFont="1" applyBorder="1" applyAlignment="1" applyProtection="1">
      <alignment vertical="center"/>
    </xf>
    <xf numFmtId="0" fontId="19" fillId="5" borderId="0" xfId="0" applyFont="1" applyFill="1" applyBorder="1" applyAlignment="1" applyProtection="1">
      <alignment horizontal="center" vertical="center"/>
    </xf>
    <xf numFmtId="0" fontId="7" fillId="5" borderId="0" xfId="0" applyFont="1" applyFill="1" applyBorder="1" applyAlignment="1" applyProtection="1">
      <alignment vertical="center"/>
    </xf>
    <xf numFmtId="0" fontId="87" fillId="5" borderId="0" xfId="0" applyFont="1" applyFill="1" applyProtection="1"/>
    <xf numFmtId="0" fontId="13" fillId="0" borderId="0" xfId="0" applyFont="1" applyFill="1" applyBorder="1" applyAlignment="1" applyProtection="1">
      <alignment vertical="center"/>
    </xf>
    <xf numFmtId="0" fontId="7" fillId="0" borderId="0" xfId="0" applyFont="1" applyAlignment="1" applyProtection="1">
      <alignment vertical="center" wrapText="1"/>
    </xf>
    <xf numFmtId="0" fontId="9" fillId="0" borderId="0" xfId="0" applyFont="1" applyAlignment="1" applyProtection="1">
      <alignment horizontal="left" vertical="center"/>
    </xf>
    <xf numFmtId="0" fontId="76" fillId="39" borderId="5" xfId="0" applyFont="1" applyFill="1" applyBorder="1" applyAlignment="1" applyProtection="1">
      <alignment vertical="center"/>
    </xf>
    <xf numFmtId="0" fontId="86" fillId="39" borderId="1" xfId="0" applyFont="1" applyFill="1" applyBorder="1" applyAlignment="1" applyProtection="1">
      <alignment horizontal="left" vertical="center"/>
    </xf>
    <xf numFmtId="0" fontId="76" fillId="39" borderId="5" xfId="0" applyFont="1" applyFill="1" applyBorder="1" applyAlignment="1" applyProtection="1">
      <alignment horizontal="center" vertical="center" wrapText="1"/>
    </xf>
    <xf numFmtId="0" fontId="76" fillId="39" borderId="15" xfId="0" applyFont="1" applyFill="1" applyBorder="1" applyAlignment="1" applyProtection="1">
      <alignment horizontal="center" vertical="center" wrapText="1"/>
    </xf>
    <xf numFmtId="0" fontId="10" fillId="0" borderId="4" xfId="0" applyFont="1" applyFill="1" applyBorder="1" applyAlignment="1" applyProtection="1">
      <alignment vertical="center"/>
    </xf>
    <xf numFmtId="0" fontId="10" fillId="0" borderId="0" xfId="0" applyFont="1" applyBorder="1" applyAlignment="1" applyProtection="1">
      <alignment horizontal="right" vertical="center"/>
    </xf>
    <xf numFmtId="0" fontId="10" fillId="38" borderId="7" xfId="0" applyNumberFormat="1" applyFont="1" applyFill="1" applyBorder="1" applyAlignment="1" applyProtection="1">
      <alignment horizontal="center" vertical="center" wrapText="1"/>
      <protection locked="0"/>
    </xf>
    <xf numFmtId="0" fontId="10" fillId="0" borderId="3" xfId="0" applyFont="1" applyFill="1" applyBorder="1" applyAlignment="1" applyProtection="1">
      <alignment vertical="center"/>
    </xf>
    <xf numFmtId="0" fontId="10" fillId="0" borderId="2" xfId="0" applyFont="1" applyBorder="1" applyAlignment="1" applyProtection="1">
      <alignment horizontal="right" vertical="center"/>
    </xf>
    <xf numFmtId="0" fontId="76" fillId="39" borderId="9" xfId="0" applyFont="1" applyFill="1" applyBorder="1" applyAlignment="1" applyProtection="1">
      <alignment vertical="center"/>
    </xf>
    <xf numFmtId="15" fontId="76" fillId="39" borderId="7" xfId="0" applyNumberFormat="1" applyFont="1" applyFill="1" applyBorder="1" applyAlignment="1" applyProtection="1">
      <alignment horizontal="center" vertical="center" wrapText="1"/>
    </xf>
    <xf numFmtId="0" fontId="10" fillId="38" borderId="6" xfId="0" applyFont="1" applyFill="1" applyBorder="1" applyAlignment="1" applyProtection="1">
      <alignment horizontal="left" vertical="center"/>
    </xf>
    <xf numFmtId="164" fontId="10" fillId="0" borderId="7" xfId="0" applyNumberFormat="1" applyFont="1" applyFill="1" applyBorder="1" applyAlignment="1" applyProtection="1">
      <alignment horizontal="center" vertical="center" wrapText="1"/>
      <protection locked="0"/>
    </xf>
    <xf numFmtId="164" fontId="10" fillId="0" borderId="8" xfId="0" applyNumberFormat="1" applyFont="1" applyFill="1" applyBorder="1" applyAlignment="1" applyProtection="1">
      <alignment horizontal="center" vertical="center" wrapText="1"/>
      <protection locked="0"/>
    </xf>
    <xf numFmtId="164" fontId="10" fillId="0" borderId="7" xfId="0" applyNumberFormat="1" applyFont="1" applyFill="1" applyBorder="1" applyAlignment="1" applyProtection="1">
      <alignment horizontal="center" vertical="center" wrapText="1"/>
    </xf>
    <xf numFmtId="0" fontId="73" fillId="0" borderId="0" xfId="0" applyFont="1" applyProtection="1"/>
    <xf numFmtId="0" fontId="9" fillId="0" borderId="7" xfId="0" applyFont="1" applyFill="1" applyBorder="1" applyAlignment="1" applyProtection="1">
      <alignment vertical="center"/>
    </xf>
    <xf numFmtId="0" fontId="10" fillId="0" borderId="6" xfId="0" applyFont="1" applyFill="1" applyBorder="1" applyAlignment="1" applyProtection="1">
      <alignment horizontal="right" vertical="center"/>
    </xf>
    <xf numFmtId="164" fontId="9" fillId="0" borderId="7" xfId="0" applyNumberFormat="1" applyFont="1" applyFill="1" applyBorder="1" applyAlignment="1" applyProtection="1">
      <alignment horizontal="center" vertical="center" wrapText="1"/>
      <protection locked="0"/>
    </xf>
    <xf numFmtId="164" fontId="9" fillId="0" borderId="8" xfId="0" applyNumberFormat="1" applyFont="1" applyFill="1" applyBorder="1" applyAlignment="1" applyProtection="1">
      <alignment horizontal="center" vertical="center" wrapText="1"/>
      <protection locked="0"/>
    </xf>
    <xf numFmtId="0" fontId="10" fillId="0" borderId="6" xfId="0" applyFont="1" applyFill="1" applyBorder="1" applyAlignment="1" applyProtection="1">
      <alignment horizontal="right" vertical="center" wrapText="1"/>
    </xf>
    <xf numFmtId="164" fontId="76" fillId="39" borderId="7" xfId="0" applyNumberFormat="1" applyFont="1" applyFill="1" applyBorder="1" applyAlignment="1" applyProtection="1">
      <alignment horizontal="center" vertical="center" wrapText="1"/>
    </xf>
    <xf numFmtId="164" fontId="76" fillId="39" borderId="8" xfId="0" applyNumberFormat="1" applyFont="1" applyFill="1" applyBorder="1" applyAlignment="1" applyProtection="1">
      <alignment horizontal="center" vertical="center" wrapText="1"/>
    </xf>
    <xf numFmtId="0" fontId="73" fillId="0" borderId="0" xfId="0" applyFont="1" applyAlignment="1" applyProtection="1">
      <alignment vertical="center" wrapText="1"/>
    </xf>
    <xf numFmtId="0" fontId="89" fillId="5" borderId="0" xfId="0" applyFont="1" applyFill="1" applyAlignment="1" applyProtection="1">
      <alignment vertical="center"/>
    </xf>
    <xf numFmtId="0" fontId="7" fillId="5" borderId="0" xfId="0" applyFont="1" applyFill="1" applyAlignment="1" applyProtection="1">
      <alignment vertical="center"/>
    </xf>
    <xf numFmtId="0" fontId="90" fillId="5" borderId="0" xfId="0" applyFont="1" applyFill="1" applyAlignment="1" applyProtection="1">
      <alignment vertical="center"/>
    </xf>
    <xf numFmtId="0" fontId="75" fillId="5" borderId="0" xfId="0" applyFont="1" applyFill="1" applyAlignment="1" applyProtection="1">
      <alignment vertical="center"/>
    </xf>
    <xf numFmtId="0" fontId="10" fillId="0" borderId="6" xfId="0" applyFont="1" applyFill="1" applyBorder="1" applyAlignment="1" applyProtection="1">
      <alignment horizontal="left" vertical="center"/>
    </xf>
    <xf numFmtId="0" fontId="73" fillId="5" borderId="0" xfId="0" applyFont="1" applyFill="1" applyAlignment="1" applyProtection="1">
      <alignment vertical="center"/>
    </xf>
    <xf numFmtId="0" fontId="9" fillId="0" borderId="0" xfId="0" applyFont="1" applyAlignment="1" applyProtection="1">
      <alignment horizontal="left" vertical="center" wrapText="1"/>
    </xf>
    <xf numFmtId="0" fontId="86" fillId="39" borderId="6" xfId="0" applyFont="1" applyFill="1" applyBorder="1" applyAlignment="1" applyProtection="1">
      <alignment horizontal="left" vertical="center"/>
    </xf>
    <xf numFmtId="0" fontId="86" fillId="39" borderId="9" xfId="0" applyFont="1" applyFill="1" applyBorder="1" applyAlignment="1" applyProtection="1">
      <alignment horizontal="left" vertical="center" wrapText="1"/>
    </xf>
    <xf numFmtId="0" fontId="0" fillId="0" borderId="0" xfId="0" applyAlignment="1" applyProtection="1">
      <alignment wrapText="1"/>
    </xf>
    <xf numFmtId="0" fontId="77" fillId="5" borderId="2" xfId="5737" applyFont="1" applyFill="1" applyBorder="1" applyAlignment="1"/>
    <xf numFmtId="0" fontId="77" fillId="5" borderId="2" xfId="5737" applyFont="1" applyFill="1" applyBorder="1"/>
    <xf numFmtId="164" fontId="77" fillId="5" borderId="2" xfId="5006" applyNumberFormat="1" applyFont="1" applyFill="1" applyBorder="1" applyAlignment="1">
      <alignment horizontal="center" wrapText="1"/>
    </xf>
    <xf numFmtId="0" fontId="25" fillId="5" borderId="0" xfId="5737" applyFont="1" applyFill="1"/>
    <xf numFmtId="0" fontId="77" fillId="39" borderId="2" xfId="5737" applyFont="1" applyFill="1" applyBorder="1" applyAlignment="1"/>
    <xf numFmtId="0" fontId="76" fillId="39" borderId="2" xfId="5737" applyFont="1" applyFill="1" applyBorder="1" applyAlignment="1">
      <alignment horizontal="center"/>
    </xf>
    <xf numFmtId="165" fontId="94" fillId="39" borderId="2" xfId="5006" applyNumberFormat="1" applyFont="1" applyFill="1" applyBorder="1" applyAlignment="1">
      <alignment horizontal="center"/>
    </xf>
    <xf numFmtId="0" fontId="25" fillId="43" borderId="0" xfId="5737" applyFont="1" applyFill="1" applyAlignment="1"/>
    <xf numFmtId="0" fontId="25" fillId="43" borderId="0" xfId="5737" applyFont="1" applyFill="1"/>
    <xf numFmtId="49" fontId="25" fillId="43" borderId="0" xfId="5006" applyNumberFormat="1" applyFont="1" applyFill="1" applyAlignment="1">
      <alignment horizontal="center"/>
    </xf>
    <xf numFmtId="0" fontId="25" fillId="5" borderId="0" xfId="5737" applyFont="1" applyFill="1" applyAlignment="1">
      <alignment horizontal="left"/>
    </xf>
    <xf numFmtId="2" fontId="25" fillId="5" borderId="0" xfId="5737" applyNumberFormat="1" applyFont="1" applyFill="1" applyAlignment="1">
      <alignment horizontal="center"/>
    </xf>
    <xf numFmtId="0" fontId="25" fillId="43" borderId="0" xfId="5737" applyFont="1" applyFill="1" applyAlignment="1">
      <alignment wrapText="1"/>
    </xf>
    <xf numFmtId="5" fontId="25" fillId="43" borderId="0" xfId="5006" applyNumberFormat="1" applyFont="1" applyFill="1" applyAlignment="1">
      <alignment horizontal="center"/>
    </xf>
    <xf numFmtId="0" fontId="25" fillId="5" borderId="0" xfId="5737" applyFont="1" applyFill="1" applyAlignment="1">
      <alignment wrapText="1"/>
    </xf>
    <xf numFmtId="6" fontId="25" fillId="5" borderId="0" xfId="5006" applyNumberFormat="1" applyFont="1" applyFill="1" applyAlignment="1">
      <alignment horizontal="center"/>
    </xf>
    <xf numFmtId="0" fontId="77" fillId="39" borderId="2" xfId="5737" applyFont="1" applyFill="1" applyBorder="1"/>
    <xf numFmtId="164" fontId="77" fillId="39" borderId="2" xfId="5006" applyNumberFormat="1" applyFont="1" applyFill="1" applyBorder="1" applyAlignment="1">
      <alignment horizontal="center"/>
    </xf>
    <xf numFmtId="8" fontId="25" fillId="5" borderId="0" xfId="5006" applyNumberFormat="1" applyFont="1" applyFill="1" applyAlignment="1">
      <alignment horizontal="center"/>
    </xf>
    <xf numFmtId="7" fontId="25" fillId="43" borderId="0" xfId="5006" applyNumberFormat="1" applyFont="1" applyFill="1" applyAlignment="1">
      <alignment horizontal="center"/>
    </xf>
    <xf numFmtId="0" fontId="47" fillId="5" borderId="2" xfId="5737" applyFont="1" applyFill="1" applyBorder="1" applyAlignment="1"/>
    <xf numFmtId="0" fontId="47" fillId="5" borderId="2" xfId="5737" applyFont="1" applyFill="1" applyBorder="1"/>
    <xf numFmtId="164" fontId="47" fillId="5" borderId="2" xfId="5006" applyNumberFormat="1" applyFont="1" applyFill="1" applyBorder="1" applyAlignment="1">
      <alignment horizontal="center"/>
    </xf>
    <xf numFmtId="0" fontId="47" fillId="43" borderId="0" xfId="5737" applyFont="1" applyFill="1" applyAlignment="1"/>
    <xf numFmtId="164" fontId="25" fillId="43" borderId="0" xfId="5006" applyNumberFormat="1" applyFont="1" applyFill="1" applyAlignment="1">
      <alignment horizontal="center"/>
    </xf>
    <xf numFmtId="165" fontId="25" fillId="43" borderId="0" xfId="5006" applyNumberFormat="1" applyFont="1" applyFill="1" applyAlignment="1">
      <alignment horizontal="center"/>
    </xf>
    <xf numFmtId="165" fontId="77" fillId="39" borderId="2" xfId="5006" applyNumberFormat="1" applyFont="1" applyFill="1" applyBorder="1" applyAlignment="1">
      <alignment horizontal="center"/>
    </xf>
    <xf numFmtId="0" fontId="25" fillId="5" borderId="0" xfId="5737" applyFont="1" applyFill="1" applyAlignment="1"/>
    <xf numFmtId="164" fontId="25" fillId="5" borderId="0" xfId="5737" applyNumberFormat="1" applyFont="1" applyFill="1" applyAlignment="1">
      <alignment horizontal="center"/>
    </xf>
    <xf numFmtId="0" fontId="77" fillId="39" borderId="7" xfId="9" applyFont="1" applyFill="1" applyBorder="1" applyAlignment="1" applyProtection="1">
      <alignment horizontal="center" vertical="center"/>
    </xf>
    <xf numFmtId="0" fontId="77" fillId="39" borderId="9" xfId="9" applyFont="1" applyFill="1" applyBorder="1" applyAlignment="1" applyProtection="1">
      <alignment horizontal="center" vertical="center"/>
    </xf>
    <xf numFmtId="0" fontId="84" fillId="39" borderId="7" xfId="9" applyFont="1" applyFill="1" applyBorder="1" applyAlignment="1" applyProtection="1">
      <alignment horizontal="center" vertical="center"/>
    </xf>
    <xf numFmtId="0" fontId="84" fillId="39" borderId="6" xfId="9" applyFont="1" applyFill="1" applyBorder="1" applyAlignment="1" applyProtection="1">
      <alignment horizontal="center" vertical="center"/>
    </xf>
    <xf numFmtId="0" fontId="84" fillId="39" borderId="9" xfId="9" applyFont="1" applyFill="1" applyBorder="1" applyAlignment="1" applyProtection="1">
      <alignment horizontal="center" vertical="center"/>
    </xf>
    <xf numFmtId="0" fontId="77" fillId="39" borderId="7" xfId="9" applyFont="1" applyFill="1" applyBorder="1" applyAlignment="1" applyProtection="1">
      <alignment horizontal="left" vertical="center" wrapText="1"/>
    </xf>
    <xf numFmtId="0" fontId="77" fillId="39" borderId="6" xfId="9" applyFont="1" applyFill="1" applyBorder="1" applyAlignment="1" applyProtection="1">
      <alignment horizontal="left" vertical="center" wrapText="1"/>
    </xf>
    <xf numFmtId="0" fontId="77" fillId="39" borderId="9" xfId="9" applyFont="1" applyFill="1" applyBorder="1" applyAlignment="1" applyProtection="1">
      <alignment horizontal="left" vertical="center" wrapText="1"/>
    </xf>
    <xf numFmtId="0" fontId="23" fillId="5" borderId="7" xfId="0" applyFont="1" applyFill="1" applyBorder="1" applyAlignment="1" applyProtection="1">
      <alignment horizontal="left" vertical="center" wrapText="1"/>
    </xf>
    <xf numFmtId="0" fontId="23" fillId="5" borderId="6" xfId="0" applyFont="1" applyFill="1" applyBorder="1" applyAlignment="1" applyProtection="1">
      <alignment horizontal="left" vertical="center" wrapText="1"/>
    </xf>
    <xf numFmtId="0" fontId="23" fillId="5" borderId="9" xfId="0" applyFont="1" applyFill="1" applyBorder="1" applyAlignment="1" applyProtection="1">
      <alignment horizontal="left" vertical="center" wrapText="1"/>
    </xf>
    <xf numFmtId="0" fontId="84" fillId="39" borderId="3" xfId="9" applyFont="1" applyFill="1" applyBorder="1" applyAlignment="1" applyProtection="1">
      <alignment horizontal="center" vertical="center"/>
    </xf>
    <xf numFmtId="0" fontId="84" fillId="39" borderId="12" xfId="9" applyFont="1" applyFill="1" applyBorder="1" applyAlignment="1" applyProtection="1">
      <alignment horizontal="center" vertical="center"/>
    </xf>
    <xf numFmtId="0" fontId="77" fillId="39" borderId="18" xfId="0" applyFont="1" applyFill="1" applyBorder="1" applyAlignment="1">
      <alignment horizontal="left" vertical="center" wrapText="1"/>
    </xf>
    <xf numFmtId="0" fontId="77" fillId="39" borderId="20" xfId="0" applyFont="1" applyFill="1" applyBorder="1" applyAlignment="1">
      <alignment horizontal="left" vertical="center" wrapText="1"/>
    </xf>
    <xf numFmtId="0" fontId="77" fillId="39" borderId="23" xfId="0" applyFont="1" applyFill="1" applyBorder="1" applyAlignment="1">
      <alignment horizontal="left" vertical="center" wrapText="1"/>
    </xf>
    <xf numFmtId="0" fontId="77" fillId="39" borderId="16" xfId="0" applyFont="1" applyFill="1" applyBorder="1" applyAlignment="1">
      <alignment horizontal="left" vertical="center" wrapText="1"/>
    </xf>
    <xf numFmtId="0" fontId="77" fillId="39" borderId="21" xfId="0" applyFont="1" applyFill="1" applyBorder="1" applyAlignment="1">
      <alignment horizontal="left" vertical="center" wrapText="1"/>
    </xf>
    <xf numFmtId="0" fontId="77" fillId="39" borderId="22" xfId="0" applyFont="1" applyFill="1" applyBorder="1" applyAlignment="1">
      <alignment horizontal="left" vertical="center" wrapText="1"/>
    </xf>
    <xf numFmtId="0" fontId="77" fillId="39" borderId="19" xfId="0" applyFont="1" applyFill="1" applyBorder="1" applyAlignment="1" applyProtection="1">
      <alignment horizontal="left" vertical="center" wrapText="1"/>
    </xf>
    <xf numFmtId="0" fontId="77" fillId="39"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25" fillId="0" borderId="0" xfId="0" applyFont="1" applyAlignment="1" applyProtection="1">
      <alignment vertical="center"/>
    </xf>
    <xf numFmtId="0" fontId="9" fillId="0" borderId="0" xfId="0" applyFont="1" applyFill="1" applyBorder="1" applyAlignment="1" applyProtection="1">
      <alignment horizontal="left" vertical="center"/>
    </xf>
    <xf numFmtId="0" fontId="84" fillId="39" borderId="0" xfId="0" applyFont="1" applyFill="1" applyBorder="1" applyAlignment="1" applyProtection="1">
      <alignment horizontal="center"/>
      <protection locked="0"/>
    </xf>
    <xf numFmtId="0" fontId="84" fillId="39" borderId="11" xfId="0" applyFont="1" applyFill="1" applyBorder="1" applyAlignment="1" applyProtection="1">
      <alignment horizontal="center"/>
      <protection locked="0"/>
    </xf>
    <xf numFmtId="0" fontId="76" fillId="39" borderId="5" xfId="0" applyFont="1" applyFill="1" applyBorder="1" applyAlignment="1" applyProtection="1">
      <alignment horizontal="center" vertical="center"/>
    </xf>
    <xf numFmtId="0" fontId="76" fillId="39" borderId="1" xfId="0" applyFont="1" applyFill="1" applyBorder="1" applyAlignment="1" applyProtection="1">
      <alignment horizontal="center" vertical="center"/>
    </xf>
    <xf numFmtId="0" fontId="77" fillId="39" borderId="18" xfId="0" applyFont="1" applyFill="1" applyBorder="1" applyAlignment="1" applyProtection="1">
      <alignment horizontal="left" vertical="center" wrapText="1"/>
    </xf>
    <xf numFmtId="0" fontId="77" fillId="39" borderId="20" xfId="0" applyFont="1" applyFill="1" applyBorder="1" applyAlignment="1" applyProtection="1">
      <alignment horizontal="left" vertical="center" wrapText="1"/>
    </xf>
    <xf numFmtId="0" fontId="77" fillId="39" borderId="23" xfId="0" applyFont="1" applyFill="1" applyBorder="1" applyAlignment="1" applyProtection="1">
      <alignment horizontal="left" vertical="center" wrapText="1"/>
    </xf>
    <xf numFmtId="0" fontId="77" fillId="39" borderId="16" xfId="0" applyFont="1" applyFill="1" applyBorder="1" applyAlignment="1" applyProtection="1">
      <alignment horizontal="left" vertical="center" wrapText="1"/>
    </xf>
    <xf numFmtId="0" fontId="77" fillId="39" borderId="21" xfId="0" applyFont="1" applyFill="1" applyBorder="1" applyAlignment="1" applyProtection="1">
      <alignment horizontal="left" vertical="center" wrapText="1"/>
    </xf>
    <xf numFmtId="0" fontId="77" fillId="39" borderId="39" xfId="0" applyFont="1" applyFill="1" applyBorder="1" applyAlignment="1" applyProtection="1">
      <alignment horizontal="left" vertical="center" wrapText="1"/>
    </xf>
    <xf numFmtId="0" fontId="77" fillId="39" borderId="22" xfId="0" applyFont="1" applyFill="1" applyBorder="1" applyAlignment="1" applyProtection="1">
      <alignment horizontal="left" vertical="center" wrapText="1"/>
    </xf>
    <xf numFmtId="0" fontId="19" fillId="40" borderId="0" xfId="0" applyFont="1" applyFill="1" applyBorder="1" applyAlignment="1" applyProtection="1">
      <alignment horizontal="center" vertical="center"/>
    </xf>
    <xf numFmtId="15" fontId="84" fillId="41" borderId="7" xfId="0" applyNumberFormat="1" applyFont="1" applyFill="1" applyBorder="1" applyAlignment="1" applyProtection="1">
      <alignment horizontal="center" vertical="center" wrapText="1"/>
    </xf>
    <xf numFmtId="15" fontId="84" fillId="41" borderId="6" xfId="0" applyNumberFormat="1" applyFont="1" applyFill="1" applyBorder="1" applyAlignment="1" applyProtection="1">
      <alignment horizontal="center" vertical="center" wrapText="1"/>
    </xf>
    <xf numFmtId="0" fontId="76" fillId="39" borderId="7" xfId="0" applyFont="1" applyFill="1" applyBorder="1" applyAlignment="1" applyProtection="1">
      <alignment horizontal="center" vertical="center" wrapText="1"/>
    </xf>
    <xf numFmtId="0" fontId="88" fillId="39" borderId="9" xfId="0" applyFont="1" applyFill="1" applyBorder="1" applyAlignment="1" applyProtection="1">
      <alignment horizontal="center"/>
    </xf>
    <xf numFmtId="0" fontId="10" fillId="0" borderId="7"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xf>
    <xf numFmtId="0" fontId="0" fillId="0" borderId="9" xfId="0" applyBorder="1" applyAlignment="1" applyProtection="1">
      <alignment wrapText="1"/>
    </xf>
    <xf numFmtId="0" fontId="10" fillId="0" borderId="7"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164" fontId="12" fillId="0" borderId="7" xfId="0" applyNumberFormat="1" applyFont="1" applyFill="1" applyBorder="1" applyAlignment="1" applyProtection="1">
      <alignment horizontal="center" vertical="center" wrapText="1"/>
      <protection locked="0"/>
    </xf>
    <xf numFmtId="164" fontId="12" fillId="0" borderId="6" xfId="0" applyNumberFormat="1" applyFont="1" applyFill="1" applyBorder="1" applyAlignment="1" applyProtection="1">
      <alignment horizontal="center" vertical="center" wrapText="1"/>
      <protection locked="0"/>
    </xf>
    <xf numFmtId="164" fontId="12" fillId="0" borderId="9" xfId="0" applyNumberFormat="1" applyFont="1" applyFill="1" applyBorder="1" applyAlignment="1" applyProtection="1">
      <alignment horizontal="center" vertical="center" wrapText="1"/>
      <protection locked="0"/>
    </xf>
    <xf numFmtId="0" fontId="10" fillId="0" borderId="7"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0" fontId="10" fillId="0" borderId="9" xfId="0" applyFont="1" applyFill="1" applyBorder="1" applyAlignment="1" applyProtection="1">
      <alignment horizontal="center" vertical="center" wrapText="1"/>
    </xf>
    <xf numFmtId="0" fontId="25" fillId="5" borderId="0" xfId="5737" applyFont="1" applyFill="1" applyAlignment="1">
      <alignment horizontal="left" wrapText="1"/>
    </xf>
    <xf numFmtId="0" fontId="19" fillId="40" borderId="0" xfId="0" applyFont="1" applyFill="1" applyBorder="1" applyAlignment="1" applyProtection="1">
      <alignment horizontal="left" vertical="center"/>
    </xf>
  </cellXfs>
  <cellStyles count="6098">
    <cellStyle name="'" xfId="159"/>
    <cellStyle name=" 1" xfId="160"/>
    <cellStyle name="20% - Accent1 2" xfId="161"/>
    <cellStyle name="20% - Accent1 2 2" xfId="162"/>
    <cellStyle name="20% - Accent2 2" xfId="163"/>
    <cellStyle name="20% - Accent2 2 2" xfId="164"/>
    <cellStyle name="20% - Accent3 2" xfId="165"/>
    <cellStyle name="20% - Accent3 2 2" xfId="166"/>
    <cellStyle name="20% - Accent4 2" xfId="167"/>
    <cellStyle name="20% - Accent4 2 2" xfId="168"/>
    <cellStyle name="20% - Accent5 2" xfId="169"/>
    <cellStyle name="20% - Accent5 2 2" xfId="170"/>
    <cellStyle name="20% - Accent6 2" xfId="171"/>
    <cellStyle name="20% - Accent6 2 2" xfId="172"/>
    <cellStyle name="40% - Accent1 2" xfId="173"/>
    <cellStyle name="40% - Accent1 2 2" xfId="174"/>
    <cellStyle name="40% - Accent2 2" xfId="175"/>
    <cellStyle name="40% - Accent2 2 2" xfId="176"/>
    <cellStyle name="40% - Accent3 2" xfId="177"/>
    <cellStyle name="40% - Accent3 2 2" xfId="178"/>
    <cellStyle name="40% - Accent4 2" xfId="179"/>
    <cellStyle name="40% - Accent4 2 2" xfId="180"/>
    <cellStyle name="40% - Accent5 2" xfId="181"/>
    <cellStyle name="40% - Accent5 2 2" xfId="182"/>
    <cellStyle name="40% - Accent6 2" xfId="183"/>
    <cellStyle name="40% - Accent6 2 2" xfId="184"/>
    <cellStyle name="60% - Accent1 2" xfId="185"/>
    <cellStyle name="60% - Accent1 2 2" xfId="186"/>
    <cellStyle name="60% - Accent2 2" xfId="187"/>
    <cellStyle name="60% - Accent2 2 2" xfId="188"/>
    <cellStyle name="60% - Accent3 2" xfId="189"/>
    <cellStyle name="60% - Accent3 2 2" xfId="190"/>
    <cellStyle name="60% - Accent4 2" xfId="191"/>
    <cellStyle name="60% - Accent4 2 2" xfId="192"/>
    <cellStyle name="60% - Accent5 2" xfId="193"/>
    <cellStyle name="60% - Accent5 2 2" xfId="194"/>
    <cellStyle name="60% - Accent6 2" xfId="195"/>
    <cellStyle name="60% - Accent6 2 2" xfId="196"/>
    <cellStyle name="Accent1 2" xfId="197"/>
    <cellStyle name="Accent1 2 2" xfId="198"/>
    <cellStyle name="Accent2 2" xfId="199"/>
    <cellStyle name="Accent2 2 2" xfId="200"/>
    <cellStyle name="Accent3 2" xfId="201"/>
    <cellStyle name="Accent3 2 2" xfId="202"/>
    <cellStyle name="Accent4 2" xfId="203"/>
    <cellStyle name="Accent4 2 2" xfId="204"/>
    <cellStyle name="Accent5 2" xfId="205"/>
    <cellStyle name="Accent5 2 2" xfId="206"/>
    <cellStyle name="Accent6 2" xfId="207"/>
    <cellStyle name="Accent6 2 2" xfId="208"/>
    <cellStyle name="Align Center" xfId="209"/>
    <cellStyle name="Align Center 2" xfId="210"/>
    <cellStyle name="Align Center 3" xfId="211"/>
    <cellStyle name="Align Center 4" xfId="212"/>
    <cellStyle name="Align Center 5" xfId="213"/>
    <cellStyle name="Align Center 6" xfId="214"/>
    <cellStyle name="Align Center 7" xfId="215"/>
    <cellStyle name="Align Center Across" xfId="216"/>
    <cellStyle name="Align Center Across 2" xfId="217"/>
    <cellStyle name="Align Center Across 3" xfId="218"/>
    <cellStyle name="Align Center Across 4" xfId="219"/>
    <cellStyle name="Align Center Across 5" xfId="220"/>
    <cellStyle name="Align Center Across 6" xfId="221"/>
    <cellStyle name="Align Center Across 7" xfId="222"/>
    <cellStyle name="Align Center Wrap Text" xfId="223"/>
    <cellStyle name="Align Indent 1" xfId="224"/>
    <cellStyle name="Align Indent 2" xfId="225"/>
    <cellStyle name="Align Indent 2 2" xfId="226"/>
    <cellStyle name="Align Indent 2 3" xfId="227"/>
    <cellStyle name="Align Indent 2 4" xfId="228"/>
    <cellStyle name="Align Indent 2 5" xfId="229"/>
    <cellStyle name="Align Indent 2 6" xfId="230"/>
    <cellStyle name="Align Indent 3" xfId="231"/>
    <cellStyle name="Align Indent 4" xfId="232"/>
    <cellStyle name="Align Left" xfId="233"/>
    <cellStyle name="Align Left Wrap Text" xfId="234"/>
    <cellStyle name="Align Left Wrap Text 2" xfId="235"/>
    <cellStyle name="Align Left Wrap Text 3" xfId="236"/>
    <cellStyle name="Align Left Wrap Text 4" xfId="237"/>
    <cellStyle name="Align Left Wrap Text 5" xfId="238"/>
    <cellStyle name="Align Left Wrap Text 6" xfId="239"/>
    <cellStyle name="Align Right" xfId="240"/>
    <cellStyle name="Align Right 2" xfId="241"/>
    <cellStyle name="Align Right 3" xfId="242"/>
    <cellStyle name="Align Right 4" xfId="243"/>
    <cellStyle name="Align Right 5" xfId="244"/>
    <cellStyle name="Align Right 6" xfId="245"/>
    <cellStyle name="Align Right 7" xfId="246"/>
    <cellStyle name="Bad 2" xfId="247"/>
    <cellStyle name="Bad 2 2" xfId="248"/>
    <cellStyle name="BlueHeading" xfId="249"/>
    <cellStyle name="BlueHeading1" xfId="250"/>
    <cellStyle name="Border Bottom" xfId="251"/>
    <cellStyle name="Border Bottom 2" xfId="252"/>
    <cellStyle name="Border Bottom 3" xfId="253"/>
    <cellStyle name="Border Bottom 4" xfId="254"/>
    <cellStyle name="Border Bottom 5" xfId="255"/>
    <cellStyle name="Border Bottom 6" xfId="256"/>
    <cellStyle name="Border Corner Bottom Left" xfId="257"/>
    <cellStyle name="Border Corner Bottom Left 2" xfId="258"/>
    <cellStyle name="Border Corner Bottom Left 3" xfId="259"/>
    <cellStyle name="Border Corner Bottom Left 4" xfId="260"/>
    <cellStyle name="Border Corner Bottom Left 5" xfId="261"/>
    <cellStyle name="Border Corner Bottom Left 6" xfId="262"/>
    <cellStyle name="Border Corner Bottom Right" xfId="263"/>
    <cellStyle name="Border Corner Bottom Right 2" xfId="264"/>
    <cellStyle name="Border Corner Bottom Right 3" xfId="265"/>
    <cellStyle name="Border Corner Bottom Right 4" xfId="266"/>
    <cellStyle name="Border Corner Bottom Right 5" xfId="267"/>
    <cellStyle name="Border Corner Bottom Right 6" xfId="268"/>
    <cellStyle name="Border Corner Top Left" xfId="269"/>
    <cellStyle name="Border Corner Top Left 2" xfId="270"/>
    <cellStyle name="Border Corner Top Left 3" xfId="271"/>
    <cellStyle name="Border Corner Top Left 4" xfId="272"/>
    <cellStyle name="Border Corner Top Left 5" xfId="273"/>
    <cellStyle name="Border Corner Top Left 6" xfId="274"/>
    <cellStyle name="Border Corner Top Right" xfId="275"/>
    <cellStyle name="Border Corner Top Right 2" xfId="276"/>
    <cellStyle name="Border Corner Top Right 3" xfId="277"/>
    <cellStyle name="Border Corner Top Right 4" xfId="278"/>
    <cellStyle name="Border Corner Top Right 5" xfId="279"/>
    <cellStyle name="Border Corner Top Right 6" xfId="280"/>
    <cellStyle name="Border Left" xfId="281"/>
    <cellStyle name="Border Left 2" xfId="282"/>
    <cellStyle name="Border Left 3" xfId="283"/>
    <cellStyle name="Border Left 4" xfId="284"/>
    <cellStyle name="Border Left 5" xfId="285"/>
    <cellStyle name="Border Left 6" xfId="286"/>
    <cellStyle name="Border Left Right" xfId="287"/>
    <cellStyle name="Border Left Right 2" xfId="288"/>
    <cellStyle name="Border Left Right 3" xfId="289"/>
    <cellStyle name="Border Left Right 4" xfId="290"/>
    <cellStyle name="Border Left Right 5" xfId="291"/>
    <cellStyle name="Border Left Right 6" xfId="292"/>
    <cellStyle name="Border Left Right Bottom" xfId="293"/>
    <cellStyle name="Border Left Right Bottom 2" xfId="294"/>
    <cellStyle name="Border Left Right Bottom 3" xfId="295"/>
    <cellStyle name="Border Left Right Bottom 4" xfId="296"/>
    <cellStyle name="Border Left Right Bottom 5" xfId="297"/>
    <cellStyle name="Border Left Right Bottom 6" xfId="298"/>
    <cellStyle name="Border Left Right Top" xfId="299"/>
    <cellStyle name="Border Left Right Top 2" xfId="300"/>
    <cellStyle name="Border Left Right Top 3" xfId="301"/>
    <cellStyle name="Border Left Right Top 4" xfId="302"/>
    <cellStyle name="Border Left Right Top 5" xfId="303"/>
    <cellStyle name="Border Left Right Top 6" xfId="304"/>
    <cellStyle name="Border Right" xfId="305"/>
    <cellStyle name="Border Right 2" xfId="306"/>
    <cellStyle name="Border Right 3" xfId="307"/>
    <cellStyle name="Border Right 4" xfId="308"/>
    <cellStyle name="Border Right 5" xfId="309"/>
    <cellStyle name="Border Right 6" xfId="310"/>
    <cellStyle name="Border Top" xfId="311"/>
    <cellStyle name="Border Top 2" xfId="312"/>
    <cellStyle name="Border Top 3" xfId="313"/>
    <cellStyle name="Border Top 4" xfId="314"/>
    <cellStyle name="Border Top 5" xfId="315"/>
    <cellStyle name="Border Top 6" xfId="316"/>
    <cellStyle name="Bullets" xfId="1"/>
    <cellStyle name="Bullets 10" xfId="317"/>
    <cellStyle name="Bullets 10 2" xfId="318"/>
    <cellStyle name="Bullets 10 3" xfId="3082"/>
    <cellStyle name="Bullets 11" xfId="319"/>
    <cellStyle name="Bullets 11 2" xfId="320"/>
    <cellStyle name="Bullets 11 3" xfId="3083"/>
    <cellStyle name="Bullets 12" xfId="321"/>
    <cellStyle name="Bullets 12 2" xfId="322"/>
    <cellStyle name="Bullets 12 2 2" xfId="5007"/>
    <cellStyle name="Bullets 12 2 3" xfId="5008"/>
    <cellStyle name="Bullets 13" xfId="323"/>
    <cellStyle name="Bullets 13 2" xfId="324"/>
    <cellStyle name="Bullets 13 2 2" xfId="5009"/>
    <cellStyle name="Bullets 13 2 3" xfId="5010"/>
    <cellStyle name="Bullets 14" xfId="325"/>
    <cellStyle name="Bullets 14 2" xfId="326"/>
    <cellStyle name="Bullets 14 3" xfId="3084"/>
    <cellStyle name="Bullets 15" xfId="327"/>
    <cellStyle name="Bullets 15 2" xfId="328"/>
    <cellStyle name="Bullets 15 3" xfId="3085"/>
    <cellStyle name="Bullets 16" xfId="329"/>
    <cellStyle name="Bullets 16 2" xfId="330"/>
    <cellStyle name="Bullets 16 3" xfId="3086"/>
    <cellStyle name="Bullets 17" xfId="331"/>
    <cellStyle name="Bullets 17 2" xfId="2429"/>
    <cellStyle name="Bullets 17 3" xfId="3087"/>
    <cellStyle name="Bullets 18" xfId="332"/>
    <cellStyle name="Bullets 18 2" xfId="2430"/>
    <cellStyle name="Bullets 18 3" xfId="3088"/>
    <cellStyle name="Bullets 19" xfId="333"/>
    <cellStyle name="Bullets 19 2" xfId="2431"/>
    <cellStyle name="Bullets 19 3" xfId="3089"/>
    <cellStyle name="Bullets 2" xfId="138"/>
    <cellStyle name="Bullets 2 2" xfId="155"/>
    <cellStyle name="Bullets 2 3" xfId="3090"/>
    <cellStyle name="Bullets 2 4" xfId="5011"/>
    <cellStyle name="Bullets 2_Tab17-Den Questionnaire" xfId="334"/>
    <cellStyle name="Bullets 20" xfId="335"/>
    <cellStyle name="Bullets 20 2" xfId="2432"/>
    <cellStyle name="Bullets 20 3" xfId="3091"/>
    <cellStyle name="Bullets 21" xfId="2303"/>
    <cellStyle name="Bullets 21 2" xfId="5012"/>
    <cellStyle name="Bullets 21 3" xfId="5013"/>
    <cellStyle name="Bullets 22" xfId="5014"/>
    <cellStyle name="Bullets 3" xfId="151"/>
    <cellStyle name="Bullets 3 2" xfId="156"/>
    <cellStyle name="Bullets 3 3" xfId="3092"/>
    <cellStyle name="Bullets 4" xfId="136"/>
    <cellStyle name="Bullets 4 2" xfId="336"/>
    <cellStyle name="Bullets 4 3" xfId="3093"/>
    <cellStyle name="Bullets 5" xfId="337"/>
    <cellStyle name="Bullets 5 2" xfId="338"/>
    <cellStyle name="Bullets 5 3" xfId="339"/>
    <cellStyle name="Bullets 6" xfId="340"/>
    <cellStyle name="Bullets 6 2" xfId="341"/>
    <cellStyle name="Bullets 6 3" xfId="3094"/>
    <cellStyle name="Bullets 7" xfId="342"/>
    <cellStyle name="Bullets 7 2" xfId="343"/>
    <cellStyle name="Bullets 7 3" xfId="3095"/>
    <cellStyle name="Bullets 8" xfId="344"/>
    <cellStyle name="Bullets 8 2" xfId="345"/>
    <cellStyle name="Bullets 8 3" xfId="3096"/>
    <cellStyle name="Bullets 9" xfId="346"/>
    <cellStyle name="Bullets 9 2" xfId="347"/>
    <cellStyle name="Bullets 9 3" xfId="3097"/>
    <cellStyle name="Bullets_Tab10-Den Questionnaire" xfId="348"/>
    <cellStyle name="Calc Currency (0)" xfId="349"/>
    <cellStyle name="Calc Currency (0) 2" xfId="350"/>
    <cellStyle name="Calc Currency (2)" xfId="351"/>
    <cellStyle name="Calc Percent (0)" xfId="352"/>
    <cellStyle name="Calc Percent (1)" xfId="353"/>
    <cellStyle name="Calc Percent (2)" xfId="354"/>
    <cellStyle name="Calc Units (0)" xfId="355"/>
    <cellStyle name="Calc Units (1)" xfId="356"/>
    <cellStyle name="Calc Units (2)" xfId="357"/>
    <cellStyle name="Calculation 2" xfId="358"/>
    <cellStyle name="Calculation 2 2" xfId="359"/>
    <cellStyle name="Cell H1 for TOC" xfId="360"/>
    <cellStyle name="Check Cell 2" xfId="361"/>
    <cellStyle name="Check Cell 2 2" xfId="362"/>
    <cellStyle name="Color Beige (3)" xfId="363"/>
    <cellStyle name="Color Beige (3) 2" xfId="364"/>
    <cellStyle name="Color Beige (3) 3" xfId="365"/>
    <cellStyle name="Color Beige (3) 4" xfId="366"/>
    <cellStyle name="Color Beige (3) 5" xfId="367"/>
    <cellStyle name="Color Beige (3) 6" xfId="368"/>
    <cellStyle name="Color Beige (3) 7" xfId="369"/>
    <cellStyle name="Color Brown (4)" xfId="370"/>
    <cellStyle name="Color Brown (4) 2" xfId="371"/>
    <cellStyle name="Color Brown (4) 3" xfId="372"/>
    <cellStyle name="Color Brown (4) 4" xfId="373"/>
    <cellStyle name="Color Brown (4) 5" xfId="374"/>
    <cellStyle name="Color Brown (4) 6" xfId="375"/>
    <cellStyle name="Color Brown (4) 7" xfId="376"/>
    <cellStyle name="Color Burgundy (2)" xfId="377"/>
    <cellStyle name="Color Burgundy (2) 2" xfId="378"/>
    <cellStyle name="Color Burgundy (2) 3" xfId="379"/>
    <cellStyle name="Color Burgundy (2) 4" xfId="380"/>
    <cellStyle name="Color Burgundy (2) 5" xfId="381"/>
    <cellStyle name="Color Burgundy (2) 6" xfId="382"/>
    <cellStyle name="Color Burgundy (2) 7" xfId="383"/>
    <cellStyle name="Color Gray" xfId="384"/>
    <cellStyle name="Color Gray 2" xfId="385"/>
    <cellStyle name="Color Gray 3" xfId="386"/>
    <cellStyle name="Color Gray 4" xfId="387"/>
    <cellStyle name="Color Gray 5" xfId="388"/>
    <cellStyle name="Color Gray 6" xfId="389"/>
    <cellStyle name="Color Green" xfId="390"/>
    <cellStyle name="Color Green 2" xfId="391"/>
    <cellStyle name="Color Green 3" xfId="392"/>
    <cellStyle name="Color Green 4" xfId="393"/>
    <cellStyle name="Color Green 5" xfId="394"/>
    <cellStyle name="Color Green 6" xfId="395"/>
    <cellStyle name="Color Lt Blue (5)" xfId="396"/>
    <cellStyle name="Color Lt Blue (5) 2" xfId="397"/>
    <cellStyle name="Color Lt Blue (5) 3" xfId="398"/>
    <cellStyle name="Color Lt Blue (5) 4" xfId="399"/>
    <cellStyle name="Color Lt Blue (5) 5" xfId="400"/>
    <cellStyle name="Color Lt Blue (5) 6" xfId="401"/>
    <cellStyle name="Color Lt Blue (5) 7" xfId="402"/>
    <cellStyle name="Color Lt Gray" xfId="403"/>
    <cellStyle name="Color Lt Gray 2" xfId="404"/>
    <cellStyle name="Color Lt Gray 3" xfId="405"/>
    <cellStyle name="Color Lt Gray 4" xfId="406"/>
    <cellStyle name="Color Lt Gray 5" xfId="407"/>
    <cellStyle name="Color Lt Gray 6" xfId="408"/>
    <cellStyle name="Color Navy (1)" xfId="409"/>
    <cellStyle name="Color Navy (1) 2" xfId="410"/>
    <cellStyle name="Color Navy (1) 3" xfId="411"/>
    <cellStyle name="Color Navy (1) 4" xfId="412"/>
    <cellStyle name="Color Navy (1) 5" xfId="413"/>
    <cellStyle name="Color Navy (1) 6" xfId="414"/>
    <cellStyle name="Color Navy (1) 7" xfId="415"/>
    <cellStyle name="Color Yellow" xfId="416"/>
    <cellStyle name="Color Yellow 2" xfId="417"/>
    <cellStyle name="Color Yellow 3" xfId="418"/>
    <cellStyle name="Color Yellow 4" xfId="419"/>
    <cellStyle name="Color Yellow 5" xfId="420"/>
    <cellStyle name="Color Yellow 6" xfId="421"/>
    <cellStyle name="Comma [00]" xfId="422"/>
    <cellStyle name="Comma 2" xfId="139"/>
    <cellStyle name="Comma 2 2" xfId="423"/>
    <cellStyle name="Comma 2 2 2" xfId="5015"/>
    <cellStyle name="Comma 2 3" xfId="424"/>
    <cellStyle name="Comma 2 3 2" xfId="425"/>
    <cellStyle name="Comma 2 3 3" xfId="5016"/>
    <cellStyle name="Comma 2 3 4" xfId="5017"/>
    <cellStyle name="Comma 2 3 4 2" xfId="5018"/>
    <cellStyle name="Comma 2 3 4 3" xfId="5019"/>
    <cellStyle name="Comma 2 4" xfId="426"/>
    <cellStyle name="Comma 2 4 2" xfId="427"/>
    <cellStyle name="Comma 2 4 3" xfId="5020"/>
    <cellStyle name="Comma 2 5" xfId="428"/>
    <cellStyle name="Comma 2 6" xfId="429"/>
    <cellStyle name="Comma 3" xfId="430"/>
    <cellStyle name="Comma 3 2" xfId="3320"/>
    <cellStyle name="Comma 3 3" xfId="5021"/>
    <cellStyle name="Comma 4" xfId="3327"/>
    <cellStyle name="Comma 5" xfId="3318"/>
    <cellStyle name="Comma 6" xfId="3329"/>
    <cellStyle name="Comma 7" xfId="431"/>
    <cellStyle name="Comma 8" xfId="3315"/>
    <cellStyle name="Comma0" xfId="432"/>
    <cellStyle name="Comma0 - Style3" xfId="433"/>
    <cellStyle name="Comma0 - Style4" xfId="434"/>
    <cellStyle name="Copied" xfId="435"/>
    <cellStyle name="Curren - Style2" xfId="436"/>
    <cellStyle name="Currency" xfId="5006" builtinId="4"/>
    <cellStyle name="Currency [00]" xfId="437"/>
    <cellStyle name="Currency 2" xfId="140"/>
    <cellStyle name="Currency 2 10" xfId="438"/>
    <cellStyle name="Currency 2 10 2" xfId="439"/>
    <cellStyle name="Currency 2 11" xfId="440"/>
    <cellStyle name="Currency 2 11 2" xfId="441"/>
    <cellStyle name="Currency 2 12" xfId="442"/>
    <cellStyle name="Currency 2 12 2" xfId="443"/>
    <cellStyle name="Currency 2 13" xfId="444"/>
    <cellStyle name="Currency 2 13 2" xfId="445"/>
    <cellStyle name="Currency 2 14" xfId="446"/>
    <cellStyle name="Currency 2 14 2" xfId="447"/>
    <cellStyle name="Currency 2 15" xfId="448"/>
    <cellStyle name="Currency 2 15 2" xfId="449"/>
    <cellStyle name="Currency 2 16" xfId="450"/>
    <cellStyle name="Currency 2 16 2" xfId="451"/>
    <cellStyle name="Currency 2 17" xfId="452"/>
    <cellStyle name="Currency 2 17 2" xfId="453"/>
    <cellStyle name="Currency 2 18" xfId="454"/>
    <cellStyle name="Currency 2 18 2" xfId="455"/>
    <cellStyle name="Currency 2 19" xfId="456"/>
    <cellStyle name="Currency 2 19 2" xfId="457"/>
    <cellStyle name="Currency 2 2" xfId="2"/>
    <cellStyle name="Currency 2 2 2" xfId="458"/>
    <cellStyle name="Currency 2 2 2 2" xfId="5022"/>
    <cellStyle name="Currency 2 2 3" xfId="459"/>
    <cellStyle name="Currency 2 2 4" xfId="5023"/>
    <cellStyle name="Currency 2 20" xfId="460"/>
    <cellStyle name="Currency 2 20 2" xfId="461"/>
    <cellStyle name="Currency 2 21" xfId="462"/>
    <cellStyle name="Currency 2 21 2" xfId="463"/>
    <cellStyle name="Currency 2 22" xfId="464"/>
    <cellStyle name="Currency 2 22 2" xfId="465"/>
    <cellStyle name="Currency 2 23" xfId="466"/>
    <cellStyle name="Currency 2 23 2" xfId="467"/>
    <cellStyle name="Currency 2 24" xfId="468"/>
    <cellStyle name="Currency 2 24 2" xfId="469"/>
    <cellStyle name="Currency 2 25" xfId="470"/>
    <cellStyle name="Currency 2 25 2" xfId="471"/>
    <cellStyle name="Currency 2 26" xfId="472"/>
    <cellStyle name="Currency 2 26 2" xfId="473"/>
    <cellStyle name="Currency 2 27" xfId="474"/>
    <cellStyle name="Currency 2 27 2" xfId="475"/>
    <cellStyle name="Currency 2 28" xfId="476"/>
    <cellStyle name="Currency 2 28 2" xfId="477"/>
    <cellStyle name="Currency 2 29" xfId="478"/>
    <cellStyle name="Currency 2 29 2" xfId="479"/>
    <cellStyle name="Currency 2 3" xfId="480"/>
    <cellStyle name="Currency 2 3 2" xfId="481"/>
    <cellStyle name="Currency 2 3 2 2" xfId="5024"/>
    <cellStyle name="Currency 2 3 3" xfId="5025"/>
    <cellStyle name="Currency 2 30" xfId="482"/>
    <cellStyle name="Currency 2 30 2" xfId="483"/>
    <cellStyle name="Currency 2 31" xfId="484"/>
    <cellStyle name="Currency 2 31 2" xfId="485"/>
    <cellStyle name="Currency 2 32" xfId="486"/>
    <cellStyle name="Currency 2 32 2" xfId="487"/>
    <cellStyle name="Currency 2 33" xfId="488"/>
    <cellStyle name="Currency 2 33 2" xfId="489"/>
    <cellStyle name="Currency 2 34" xfId="490"/>
    <cellStyle name="Currency 2 34 2" xfId="491"/>
    <cellStyle name="Currency 2 35" xfId="492"/>
    <cellStyle name="Currency 2 35 2" xfId="5026"/>
    <cellStyle name="Currency 2 36" xfId="493"/>
    <cellStyle name="Currency 2 36 2" xfId="5027"/>
    <cellStyle name="Currency 2 37" xfId="494"/>
    <cellStyle name="Currency 2 37 2" xfId="5028"/>
    <cellStyle name="Currency 2 38" xfId="495"/>
    <cellStyle name="Currency 2 38 2" xfId="5029"/>
    <cellStyle name="Currency 2 39" xfId="496"/>
    <cellStyle name="Currency 2 39 2" xfId="5030"/>
    <cellStyle name="Currency 2 4" xfId="497"/>
    <cellStyle name="Currency 2 4 2" xfId="498"/>
    <cellStyle name="Currency 2 40" xfId="499"/>
    <cellStyle name="Currency 2 40 2" xfId="5031"/>
    <cellStyle name="Currency 2 41" xfId="500"/>
    <cellStyle name="Currency 2 41 2" xfId="5032"/>
    <cellStyle name="Currency 2 42" xfId="501"/>
    <cellStyle name="Currency 2 42 2" xfId="5033"/>
    <cellStyle name="Currency 2 43" xfId="502"/>
    <cellStyle name="Currency 2 43 2" xfId="5034"/>
    <cellStyle name="Currency 2 44" xfId="503"/>
    <cellStyle name="Currency 2 44 2" xfId="5035"/>
    <cellStyle name="Currency 2 45" xfId="504"/>
    <cellStyle name="Currency 2 45 2" xfId="5036"/>
    <cellStyle name="Currency 2 46" xfId="505"/>
    <cellStyle name="Currency 2 46 2" xfId="5037"/>
    <cellStyle name="Currency 2 47" xfId="506"/>
    <cellStyle name="Currency 2 47 2" xfId="5038"/>
    <cellStyle name="Currency 2 48" xfId="507"/>
    <cellStyle name="Currency 2 48 2" xfId="5039"/>
    <cellStyle name="Currency 2 49" xfId="508"/>
    <cellStyle name="Currency 2 49 2" xfId="5040"/>
    <cellStyle name="Currency 2 5" xfId="509"/>
    <cellStyle name="Currency 2 5 2" xfId="510"/>
    <cellStyle name="Currency 2 50" xfId="511"/>
    <cellStyle name="Currency 2 50 2" xfId="5041"/>
    <cellStyle name="Currency 2 51" xfId="512"/>
    <cellStyle name="Currency 2 51 2" xfId="5042"/>
    <cellStyle name="Currency 2 52" xfId="513"/>
    <cellStyle name="Currency 2 52 2" xfId="5043"/>
    <cellStyle name="Currency 2 53" xfId="514"/>
    <cellStyle name="Currency 2 53 2" xfId="5044"/>
    <cellStyle name="Currency 2 54" xfId="515"/>
    <cellStyle name="Currency 2 54 2" xfId="5045"/>
    <cellStyle name="Currency 2 55" xfId="516"/>
    <cellStyle name="Currency 2 56" xfId="517"/>
    <cellStyle name="Currency 2 57" xfId="518"/>
    <cellStyle name="Currency 2 58" xfId="519"/>
    <cellStyle name="Currency 2 59" xfId="520"/>
    <cellStyle name="Currency 2 6" xfId="521"/>
    <cellStyle name="Currency 2 6 2" xfId="522"/>
    <cellStyle name="Currency 2 60" xfId="523"/>
    <cellStyle name="Currency 2 61" xfId="524"/>
    <cellStyle name="Currency 2 62" xfId="525"/>
    <cellStyle name="Currency 2 63" xfId="526"/>
    <cellStyle name="Currency 2 64" xfId="527"/>
    <cellStyle name="Currency 2 65" xfId="528"/>
    <cellStyle name="Currency 2 66" xfId="529"/>
    <cellStyle name="Currency 2 67" xfId="530"/>
    <cellStyle name="Currency 2 68" xfId="531"/>
    <cellStyle name="Currency 2 69" xfId="532"/>
    <cellStyle name="Currency 2 7" xfId="533"/>
    <cellStyle name="Currency 2 7 2" xfId="534"/>
    <cellStyle name="Currency 2 70" xfId="535"/>
    <cellStyle name="Currency 2 71" xfId="536"/>
    <cellStyle name="Currency 2 72" xfId="537"/>
    <cellStyle name="Currency 2 73" xfId="538"/>
    <cellStyle name="Currency 2 74" xfId="539"/>
    <cellStyle name="Currency 2 75" xfId="540"/>
    <cellStyle name="Currency 2 8" xfId="541"/>
    <cellStyle name="Currency 2 8 2" xfId="542"/>
    <cellStyle name="Currency 2 9" xfId="543"/>
    <cellStyle name="Currency 2 9 2" xfId="544"/>
    <cellStyle name="Currency 3" xfId="545"/>
    <cellStyle name="Currency 3 10" xfId="546"/>
    <cellStyle name="Currency 3 10 2" xfId="547"/>
    <cellStyle name="Currency 3 11" xfId="548"/>
    <cellStyle name="Currency 3 11 2" xfId="549"/>
    <cellStyle name="Currency 3 12" xfId="550"/>
    <cellStyle name="Currency 3 12 2" xfId="551"/>
    <cellStyle name="Currency 3 13" xfId="552"/>
    <cellStyle name="Currency 3 13 2" xfId="553"/>
    <cellStyle name="Currency 3 14" xfId="554"/>
    <cellStyle name="Currency 3 14 2" xfId="555"/>
    <cellStyle name="Currency 3 15" xfId="556"/>
    <cellStyle name="Currency 3 15 2" xfId="557"/>
    <cellStyle name="Currency 3 16" xfId="558"/>
    <cellStyle name="Currency 3 16 2" xfId="559"/>
    <cellStyle name="Currency 3 17" xfId="560"/>
    <cellStyle name="Currency 3 17 2" xfId="561"/>
    <cellStyle name="Currency 3 18" xfId="562"/>
    <cellStyle name="Currency 3 19" xfId="3321"/>
    <cellStyle name="Currency 3 19 2" xfId="5046"/>
    <cellStyle name="Currency 3 19 2 2" xfId="5047"/>
    <cellStyle name="Currency 3 19 2 3" xfId="5048"/>
    <cellStyle name="Currency 3 19 3" xfId="5049"/>
    <cellStyle name="Currency 3 19 4" xfId="5050"/>
    <cellStyle name="Currency 3 19 5" xfId="5051"/>
    <cellStyle name="Currency 3 19 6" xfId="5052"/>
    <cellStyle name="Currency 3 2" xfId="563"/>
    <cellStyle name="Currency 3 2 2" xfId="564"/>
    <cellStyle name="Currency 3 2 2 2" xfId="5053"/>
    <cellStyle name="Currency 3 3" xfId="565"/>
    <cellStyle name="Currency 3 3 2" xfId="566"/>
    <cellStyle name="Currency 3 4" xfId="567"/>
    <cellStyle name="Currency 3 4 2" xfId="568"/>
    <cellStyle name="Currency 3 5" xfId="569"/>
    <cellStyle name="Currency 3 5 2" xfId="570"/>
    <cellStyle name="Currency 3 6" xfId="571"/>
    <cellStyle name="Currency 3 6 2" xfId="572"/>
    <cellStyle name="Currency 3 7" xfId="573"/>
    <cellStyle name="Currency 3 7 2" xfId="574"/>
    <cellStyle name="Currency 3 8" xfId="575"/>
    <cellStyle name="Currency 3 8 2" xfId="576"/>
    <cellStyle name="Currency 3 9" xfId="577"/>
    <cellStyle name="Currency 3 9 2" xfId="578"/>
    <cellStyle name="Currency 4" xfId="3326"/>
    <cellStyle name="Currency 4 10" xfId="579"/>
    <cellStyle name="Currency 4 10 2" xfId="580"/>
    <cellStyle name="Currency 4 11" xfId="581"/>
    <cellStyle name="Currency 4 11 2" xfId="582"/>
    <cellStyle name="Currency 4 12" xfId="583"/>
    <cellStyle name="Currency 4 12 2" xfId="584"/>
    <cellStyle name="Currency 4 13" xfId="585"/>
    <cellStyle name="Currency 4 13 2" xfId="586"/>
    <cellStyle name="Currency 4 14" xfId="587"/>
    <cellStyle name="Currency 4 14 2" xfId="588"/>
    <cellStyle name="Currency 4 15" xfId="589"/>
    <cellStyle name="Currency 4 15 2" xfId="590"/>
    <cellStyle name="Currency 4 16" xfId="591"/>
    <cellStyle name="Currency 4 16 2" xfId="592"/>
    <cellStyle name="Currency 4 17" xfId="593"/>
    <cellStyle name="Currency 4 18" xfId="594"/>
    <cellStyle name="Currency 4 19" xfId="5054"/>
    <cellStyle name="Currency 4 2" xfId="595"/>
    <cellStyle name="Currency 4 2 2" xfId="596"/>
    <cellStyle name="Currency 4 3" xfId="597"/>
    <cellStyle name="Currency 4 3 2" xfId="598"/>
    <cellStyle name="Currency 4 4" xfId="599"/>
    <cellStyle name="Currency 4 4 2" xfId="600"/>
    <cellStyle name="Currency 4 5" xfId="601"/>
    <cellStyle name="Currency 4 5 2" xfId="602"/>
    <cellStyle name="Currency 4 6" xfId="603"/>
    <cellStyle name="Currency 4 6 2" xfId="604"/>
    <cellStyle name="Currency 4 7" xfId="605"/>
    <cellStyle name="Currency 4 7 2" xfId="606"/>
    <cellStyle name="Currency 4 8" xfId="607"/>
    <cellStyle name="Currency 4 8 2" xfId="608"/>
    <cellStyle name="Currency 4 9" xfId="609"/>
    <cellStyle name="Currency 4 9 2" xfId="610"/>
    <cellStyle name="Currency 5" xfId="3319"/>
    <cellStyle name="Currency 5 10" xfId="611"/>
    <cellStyle name="Currency 5 11" xfId="612"/>
    <cellStyle name="Currency 5 12" xfId="613"/>
    <cellStyle name="Currency 5 13" xfId="614"/>
    <cellStyle name="Currency 5 14" xfId="615"/>
    <cellStyle name="Currency 5 15" xfId="616"/>
    <cellStyle name="Currency 5 16" xfId="617"/>
    <cellStyle name="Currency 5 2" xfId="618"/>
    <cellStyle name="Currency 5 3" xfId="619"/>
    <cellStyle name="Currency 5 4" xfId="620"/>
    <cellStyle name="Currency 5 5" xfId="621"/>
    <cellStyle name="Currency 5 6" xfId="622"/>
    <cellStyle name="Currency 5 7" xfId="623"/>
    <cellStyle name="Currency 5 8" xfId="624"/>
    <cellStyle name="Currency 5 9" xfId="625"/>
    <cellStyle name="Currency 6" xfId="3328"/>
    <cellStyle name="Currency 6 10" xfId="626"/>
    <cellStyle name="Currency 6 11" xfId="627"/>
    <cellStyle name="Currency 6 12" xfId="628"/>
    <cellStyle name="Currency 6 13" xfId="629"/>
    <cellStyle name="Currency 6 14" xfId="630"/>
    <cellStyle name="Currency 6 15" xfId="631"/>
    <cellStyle name="Currency 6 16" xfId="632"/>
    <cellStyle name="Currency 6 2" xfId="633"/>
    <cellStyle name="Currency 6 3" xfId="634"/>
    <cellStyle name="Currency 6 4" xfId="635"/>
    <cellStyle name="Currency 6 5" xfId="636"/>
    <cellStyle name="Currency 6 6" xfId="637"/>
    <cellStyle name="Currency 6 7" xfId="638"/>
    <cellStyle name="Currency 6 8" xfId="639"/>
    <cellStyle name="Currency 6 9" xfId="640"/>
    <cellStyle name="Currency 7" xfId="3317"/>
    <cellStyle name="Currency 7 10" xfId="641"/>
    <cellStyle name="Currency 7 11" xfId="642"/>
    <cellStyle name="Currency 7 12" xfId="643"/>
    <cellStyle name="Currency 7 13" xfId="644"/>
    <cellStyle name="Currency 7 14" xfId="645"/>
    <cellStyle name="Currency 7 15" xfId="646"/>
    <cellStyle name="Currency 7 16" xfId="647"/>
    <cellStyle name="Currency 7 2" xfId="648"/>
    <cellStyle name="Currency 7 3" xfId="649"/>
    <cellStyle name="Currency 7 4" xfId="650"/>
    <cellStyle name="Currency 7 5" xfId="651"/>
    <cellStyle name="Currency 7 6" xfId="652"/>
    <cellStyle name="Currency 7 7" xfId="653"/>
    <cellStyle name="Currency 7 8" xfId="654"/>
    <cellStyle name="Currency 7 9" xfId="655"/>
    <cellStyle name="Currency 8" xfId="5055"/>
    <cellStyle name="Currency 8 10" xfId="656"/>
    <cellStyle name="Currency 8 11" xfId="657"/>
    <cellStyle name="Currency 8 12" xfId="658"/>
    <cellStyle name="Currency 8 13" xfId="659"/>
    <cellStyle name="Currency 8 14" xfId="660"/>
    <cellStyle name="Currency 8 15" xfId="661"/>
    <cellStyle name="Currency 8 16" xfId="662"/>
    <cellStyle name="Currency 8 2" xfId="663"/>
    <cellStyle name="Currency 8 3" xfId="664"/>
    <cellStyle name="Currency 8 4" xfId="665"/>
    <cellStyle name="Currency 8 5" xfId="666"/>
    <cellStyle name="Currency 8 6" xfId="667"/>
    <cellStyle name="Currency 8 7" xfId="668"/>
    <cellStyle name="Currency 8 8" xfId="669"/>
    <cellStyle name="Currency 8 9" xfId="670"/>
    <cellStyle name="Currency 9 10" xfId="671"/>
    <cellStyle name="Currency 9 11" xfId="672"/>
    <cellStyle name="Currency 9 12" xfId="673"/>
    <cellStyle name="Currency 9 13" xfId="674"/>
    <cellStyle name="Currency 9 14" xfId="675"/>
    <cellStyle name="Currency 9 15" xfId="676"/>
    <cellStyle name="Currency 9 16" xfId="677"/>
    <cellStyle name="Currency 9 2" xfId="678"/>
    <cellStyle name="Currency 9 3" xfId="679"/>
    <cellStyle name="Currency 9 4" xfId="680"/>
    <cellStyle name="Currency 9 5" xfId="681"/>
    <cellStyle name="Currency 9 6" xfId="682"/>
    <cellStyle name="Currency 9 7" xfId="683"/>
    <cellStyle name="Currency 9 8" xfId="684"/>
    <cellStyle name="Currency 9 9" xfId="685"/>
    <cellStyle name="Currency0" xfId="686"/>
    <cellStyle name="Date" xfId="687"/>
    <cellStyle name="Date (m/d/yy)" xfId="688"/>
    <cellStyle name="Date (m/d/yy) 2" xfId="689"/>
    <cellStyle name="Date (m/d/yy) 3" xfId="690"/>
    <cellStyle name="Date (m/d/yy) 4" xfId="691"/>
    <cellStyle name="Date (m/d/yy) 5" xfId="692"/>
    <cellStyle name="Date (m/d/yy) 6" xfId="693"/>
    <cellStyle name="Date (m/d/yy) 7" xfId="694"/>
    <cellStyle name="Date (mmm yy)" xfId="695"/>
    <cellStyle name="Date (mmmm yyyy)" xfId="696"/>
    <cellStyle name="Date (mmmm yyyy) 2" xfId="697"/>
    <cellStyle name="Date (mmmm yyyy) 3" xfId="698"/>
    <cellStyle name="Date (mmmm yyyy) 4" xfId="699"/>
    <cellStyle name="Date (mmmm yyyy) 5" xfId="700"/>
    <cellStyle name="Date (mmmm yyyy) 6" xfId="701"/>
    <cellStyle name="Date (mmmm, dd yyyy)" xfId="702"/>
    <cellStyle name="Date (mmmm, dd yyyy) 2" xfId="703"/>
    <cellStyle name="Date (mmmm, dd yyyy) 3" xfId="704"/>
    <cellStyle name="Date (mmmm, dd yyyy) 4" xfId="705"/>
    <cellStyle name="Date (mmmm, dd yyyy) 5" xfId="706"/>
    <cellStyle name="Date (mmmm, dd yyyy) 6" xfId="707"/>
    <cellStyle name="Date Short" xfId="708"/>
    <cellStyle name="DELTA" xfId="709"/>
    <cellStyle name="Enter Currency (0)" xfId="710"/>
    <cellStyle name="Enter Currency (2)" xfId="711"/>
    <cellStyle name="Enter Units (0)" xfId="712"/>
    <cellStyle name="Enter Units (1)" xfId="713"/>
    <cellStyle name="Enter Units (2)" xfId="714"/>
    <cellStyle name="Entered" xfId="715"/>
    <cellStyle name="Explanatory Text 2" xfId="716"/>
    <cellStyle name="Explanatory Text 2 2" xfId="717"/>
    <cellStyle name="Fixed" xfId="718"/>
    <cellStyle name="Font 10 Black" xfId="719"/>
    <cellStyle name="Font 10 Black Bold" xfId="720"/>
    <cellStyle name="Font 10 White Bold" xfId="721"/>
    <cellStyle name="Font 11 Black" xfId="722"/>
    <cellStyle name="Font 11 Black Bold" xfId="723"/>
    <cellStyle name="Font 11 White Bold" xfId="724"/>
    <cellStyle name="Font 8 Black" xfId="725"/>
    <cellStyle name="Font 9 Black" xfId="726"/>
    <cellStyle name="Font 9 Black 2" xfId="727"/>
    <cellStyle name="Font 9 Black 3" xfId="728"/>
    <cellStyle name="Font 9 Black 4" xfId="729"/>
    <cellStyle name="Font 9 Black 5" xfId="730"/>
    <cellStyle name="Font 9 Black 6" xfId="731"/>
    <cellStyle name="Font 9 Black 7" xfId="732"/>
    <cellStyle name="Font 9 Black Bold" xfId="733"/>
    <cellStyle name="Font 9 White" xfId="734"/>
    <cellStyle name="Font 9 White Bold" xfId="735"/>
    <cellStyle name="Good 2" xfId="736"/>
    <cellStyle name="Good 2 2" xfId="737"/>
    <cellStyle name="Grey" xfId="5056"/>
    <cellStyle name="Head 1 - Style1" xfId="738"/>
    <cellStyle name="Header1" xfId="739"/>
    <cellStyle name="Header2" xfId="740"/>
    <cellStyle name="Heading 1 2" xfId="741"/>
    <cellStyle name="Heading 1 2 2" xfId="742"/>
    <cellStyle name="Heading 2 2" xfId="743"/>
    <cellStyle name="Heading 2 2 2" xfId="744"/>
    <cellStyle name="Heading 3 2" xfId="745"/>
    <cellStyle name="Heading 3 2 2" xfId="746"/>
    <cellStyle name="Heading 4 2" xfId="747"/>
    <cellStyle name="Heading 4 2 2" xfId="748"/>
    <cellStyle name="Heading1" xfId="5057"/>
    <cellStyle name="Hyperlink" xfId="3" builtinId="8"/>
    <cellStyle name="Hyperlink 2" xfId="749"/>
    <cellStyle name="Hyperlink 2 2" xfId="750"/>
    <cellStyle name="Hyperlink 2 3" xfId="3078"/>
    <cellStyle name="Input [yellow]" xfId="5058"/>
    <cellStyle name="Input 2" xfId="751"/>
    <cellStyle name="Input 2 2" xfId="752"/>
    <cellStyle name="Link Currency (0)" xfId="753"/>
    <cellStyle name="Link Currency (2)" xfId="754"/>
    <cellStyle name="Link Units (0)" xfId="755"/>
    <cellStyle name="Link Units (1)" xfId="756"/>
    <cellStyle name="Link Units (2)" xfId="757"/>
    <cellStyle name="Linked Cell 2" xfId="758"/>
    <cellStyle name="Linked Cell 2 2" xfId="759"/>
    <cellStyle name="Neutral 2" xfId="760"/>
    <cellStyle name="Neutral 2 2" xfId="761"/>
    <cellStyle name="no dec" xfId="5059"/>
    <cellStyle name="Normal" xfId="0" builtinId="0"/>
    <cellStyle name="Normal - Style1" xfId="762"/>
    <cellStyle name="Normal 10" xfId="4"/>
    <cellStyle name="Normal 10 2" xfId="763"/>
    <cellStyle name="Normal 11" xfId="5"/>
    <cellStyle name="Normal 12" xfId="6"/>
    <cellStyle name="Normal 13" xfId="7"/>
    <cellStyle name="Normal 14" xfId="8"/>
    <cellStyle name="Normal 14 10" xfId="764"/>
    <cellStyle name="Normal 14 10 10" xfId="5060"/>
    <cellStyle name="Normal 14 10 2" xfId="765"/>
    <cellStyle name="Normal 14 10 2 2" xfId="766"/>
    <cellStyle name="Normal 14 10 2 2 2" xfId="2865"/>
    <cellStyle name="Normal 14 10 2 2 2 2" xfId="4358"/>
    <cellStyle name="Normal 14 10 2 2 3" xfId="2309"/>
    <cellStyle name="Normal 14 10 2 2 3 2" xfId="3806"/>
    <cellStyle name="Normal 14 10 2 2 4" xfId="5061"/>
    <cellStyle name="Normal 14 10 2 3" xfId="2434"/>
    <cellStyle name="Normal 14 10 2 3 2" xfId="3927"/>
    <cellStyle name="Normal 14 10 2 4" xfId="2649"/>
    <cellStyle name="Normal 14 10 2 4 2" xfId="4142"/>
    <cellStyle name="Normal 14 10 2 5" xfId="3099"/>
    <cellStyle name="Normal 14 10 2 5 2" xfId="4573"/>
    <cellStyle name="Normal 14 10 2 6" xfId="3347"/>
    <cellStyle name="Normal 14 10 2 6 2" xfId="4792"/>
    <cellStyle name="Normal 14 10 2 7" xfId="3566"/>
    <cellStyle name="Normal 14 10 2 8" xfId="5062"/>
    <cellStyle name="Normal 14 10 3" xfId="767"/>
    <cellStyle name="Normal 14 10 3 2" xfId="768"/>
    <cellStyle name="Normal 14 10 3 3" xfId="769"/>
    <cellStyle name="Normal 14 10 4" xfId="770"/>
    <cellStyle name="Normal 14 10 4 2" xfId="2864"/>
    <cellStyle name="Normal 14 10 4 2 2" xfId="4357"/>
    <cellStyle name="Normal 14 10 4 3" xfId="3567"/>
    <cellStyle name="Normal 14 10 4 4" xfId="5063"/>
    <cellStyle name="Normal 14 10 5" xfId="771"/>
    <cellStyle name="Normal 14 10 5 2" xfId="2433"/>
    <cellStyle name="Normal 14 10 5 2 2" xfId="3926"/>
    <cellStyle name="Normal 14 10 5 3" xfId="5064"/>
    <cellStyle name="Normal 14 10 6" xfId="2648"/>
    <cellStyle name="Normal 14 10 6 2" xfId="4141"/>
    <cellStyle name="Normal 14 10 7" xfId="3098"/>
    <cellStyle name="Normal 14 10 7 2" xfId="4572"/>
    <cellStyle name="Normal 14 10 8" xfId="3346"/>
    <cellStyle name="Normal 14 10 8 2" xfId="4791"/>
    <cellStyle name="Normal 14 10 9" xfId="5065"/>
    <cellStyle name="Normal 14 100" xfId="772"/>
    <cellStyle name="Normal 14 100 2" xfId="773"/>
    <cellStyle name="Normal 14 100 2 2" xfId="2866"/>
    <cellStyle name="Normal 14 100 2 2 2" xfId="4359"/>
    <cellStyle name="Normal 14 100 2 3" xfId="2310"/>
    <cellStyle name="Normal 14 100 2 3 2" xfId="3807"/>
    <cellStyle name="Normal 14 100 2 4" xfId="5066"/>
    <cellStyle name="Normal 14 100 3" xfId="2435"/>
    <cellStyle name="Normal 14 100 3 2" xfId="3928"/>
    <cellStyle name="Normal 14 100 4" xfId="2650"/>
    <cellStyle name="Normal 14 100 4 2" xfId="4143"/>
    <cellStyle name="Normal 14 100 5" xfId="3100"/>
    <cellStyle name="Normal 14 100 5 2" xfId="4574"/>
    <cellStyle name="Normal 14 100 6" xfId="3348"/>
    <cellStyle name="Normal 14 100 6 2" xfId="4793"/>
    <cellStyle name="Normal 14 100 7" xfId="3568"/>
    <cellStyle name="Normal 14 100 8" xfId="5067"/>
    <cellStyle name="Normal 14 101" xfId="774"/>
    <cellStyle name="Normal 14 101 2" xfId="775"/>
    <cellStyle name="Normal 14 101 2 2" xfId="2867"/>
    <cellStyle name="Normal 14 101 2 2 2" xfId="4360"/>
    <cellStyle name="Normal 14 101 2 3" xfId="2311"/>
    <cellStyle name="Normal 14 101 2 3 2" xfId="3808"/>
    <cellStyle name="Normal 14 101 2 4" xfId="5068"/>
    <cellStyle name="Normal 14 101 3" xfId="2436"/>
    <cellStyle name="Normal 14 101 3 2" xfId="3929"/>
    <cellStyle name="Normal 14 101 4" xfId="2651"/>
    <cellStyle name="Normal 14 101 4 2" xfId="4144"/>
    <cellStyle name="Normal 14 101 5" xfId="3101"/>
    <cellStyle name="Normal 14 101 5 2" xfId="4575"/>
    <cellStyle name="Normal 14 101 6" xfId="3349"/>
    <cellStyle name="Normal 14 101 6 2" xfId="4794"/>
    <cellStyle name="Normal 14 101 7" xfId="3569"/>
    <cellStyle name="Normal 14 101 8" xfId="5069"/>
    <cellStyle name="Normal 14 102" xfId="776"/>
    <cellStyle name="Normal 14 102 2" xfId="777"/>
    <cellStyle name="Normal 14 102 2 2" xfId="2868"/>
    <cellStyle name="Normal 14 102 2 2 2" xfId="4361"/>
    <cellStyle name="Normal 14 102 2 3" xfId="2312"/>
    <cellStyle name="Normal 14 102 2 3 2" xfId="3809"/>
    <cellStyle name="Normal 14 102 2 4" xfId="5070"/>
    <cellStyle name="Normal 14 102 3" xfId="2437"/>
    <cellStyle name="Normal 14 102 3 2" xfId="3930"/>
    <cellStyle name="Normal 14 102 4" xfId="2652"/>
    <cellStyle name="Normal 14 102 4 2" xfId="4145"/>
    <cellStyle name="Normal 14 102 5" xfId="3102"/>
    <cellStyle name="Normal 14 102 5 2" xfId="4576"/>
    <cellStyle name="Normal 14 102 6" xfId="3350"/>
    <cellStyle name="Normal 14 102 6 2" xfId="4795"/>
    <cellStyle name="Normal 14 102 7" xfId="3570"/>
    <cellStyle name="Normal 14 102 8" xfId="5071"/>
    <cellStyle name="Normal 14 103" xfId="778"/>
    <cellStyle name="Normal 14 103 2" xfId="779"/>
    <cellStyle name="Normal 14 103 2 2" xfId="2869"/>
    <cellStyle name="Normal 14 103 2 2 2" xfId="4362"/>
    <cellStyle name="Normal 14 103 2 3" xfId="2313"/>
    <cellStyle name="Normal 14 103 2 3 2" xfId="3810"/>
    <cellStyle name="Normal 14 103 2 4" xfId="5072"/>
    <cellStyle name="Normal 14 103 3" xfId="2438"/>
    <cellStyle name="Normal 14 103 3 2" xfId="3931"/>
    <cellStyle name="Normal 14 103 4" xfId="2653"/>
    <cellStyle name="Normal 14 103 4 2" xfId="4146"/>
    <cellStyle name="Normal 14 103 5" xfId="3103"/>
    <cellStyle name="Normal 14 103 5 2" xfId="4577"/>
    <cellStyle name="Normal 14 103 6" xfId="3351"/>
    <cellStyle name="Normal 14 103 6 2" xfId="4796"/>
    <cellStyle name="Normal 14 103 7" xfId="3571"/>
    <cellStyle name="Normal 14 103 8" xfId="5073"/>
    <cellStyle name="Normal 14 104" xfId="780"/>
    <cellStyle name="Normal 14 104 2" xfId="781"/>
    <cellStyle name="Normal 14 104 2 2" xfId="2870"/>
    <cellStyle name="Normal 14 104 2 2 2" xfId="4363"/>
    <cellStyle name="Normal 14 104 2 3" xfId="2314"/>
    <cellStyle name="Normal 14 104 2 3 2" xfId="3811"/>
    <cellStyle name="Normal 14 104 2 4" xfId="5074"/>
    <cellStyle name="Normal 14 104 3" xfId="2439"/>
    <cellStyle name="Normal 14 104 3 2" xfId="3932"/>
    <cellStyle name="Normal 14 104 4" xfId="2654"/>
    <cellStyle name="Normal 14 104 4 2" xfId="4147"/>
    <cellStyle name="Normal 14 104 5" xfId="3104"/>
    <cellStyle name="Normal 14 104 5 2" xfId="4578"/>
    <cellStyle name="Normal 14 104 6" xfId="3352"/>
    <cellStyle name="Normal 14 104 6 2" xfId="4797"/>
    <cellStyle name="Normal 14 104 7" xfId="3572"/>
    <cellStyle name="Normal 14 104 8" xfId="5075"/>
    <cellStyle name="Normal 14 105" xfId="782"/>
    <cellStyle name="Normal 14 105 2" xfId="783"/>
    <cellStyle name="Normal 14 105 2 2" xfId="2871"/>
    <cellStyle name="Normal 14 105 2 2 2" xfId="4364"/>
    <cellStyle name="Normal 14 105 2 3" xfId="2315"/>
    <cellStyle name="Normal 14 105 2 3 2" xfId="3812"/>
    <cellStyle name="Normal 14 105 2 4" xfId="5076"/>
    <cellStyle name="Normal 14 105 3" xfId="2440"/>
    <cellStyle name="Normal 14 105 3 2" xfId="3933"/>
    <cellStyle name="Normal 14 105 4" xfId="2655"/>
    <cellStyle name="Normal 14 105 4 2" xfId="4148"/>
    <cellStyle name="Normal 14 105 5" xfId="3105"/>
    <cellStyle name="Normal 14 105 5 2" xfId="4579"/>
    <cellStyle name="Normal 14 105 6" xfId="3353"/>
    <cellStyle name="Normal 14 105 6 2" xfId="4798"/>
    <cellStyle name="Normal 14 105 7" xfId="3573"/>
    <cellStyle name="Normal 14 105 8" xfId="5077"/>
    <cellStyle name="Normal 14 106" xfId="784"/>
    <cellStyle name="Normal 14 106 2" xfId="785"/>
    <cellStyle name="Normal 14 106 2 2" xfId="2872"/>
    <cellStyle name="Normal 14 106 2 2 2" xfId="4365"/>
    <cellStyle name="Normal 14 106 2 3" xfId="2316"/>
    <cellStyle name="Normal 14 106 2 3 2" xfId="3813"/>
    <cellStyle name="Normal 14 106 2 4" xfId="5078"/>
    <cellStyle name="Normal 14 106 3" xfId="2441"/>
    <cellStyle name="Normal 14 106 3 2" xfId="3934"/>
    <cellStyle name="Normal 14 106 4" xfId="2656"/>
    <cellStyle name="Normal 14 106 4 2" xfId="4149"/>
    <cellStyle name="Normal 14 106 5" xfId="3106"/>
    <cellStyle name="Normal 14 106 5 2" xfId="4580"/>
    <cellStyle name="Normal 14 106 6" xfId="3354"/>
    <cellStyle name="Normal 14 106 6 2" xfId="4799"/>
    <cellStyle name="Normal 14 106 7" xfId="3574"/>
    <cellStyle name="Normal 14 106 8" xfId="5079"/>
    <cellStyle name="Normal 14 107" xfId="786"/>
    <cellStyle name="Normal 14 107 2" xfId="787"/>
    <cellStyle name="Normal 14 107 2 2" xfId="2873"/>
    <cellStyle name="Normal 14 107 2 2 2" xfId="4366"/>
    <cellStyle name="Normal 14 107 2 3" xfId="2317"/>
    <cellStyle name="Normal 14 107 2 3 2" xfId="3814"/>
    <cellStyle name="Normal 14 107 2 4" xfId="5080"/>
    <cellStyle name="Normal 14 107 3" xfId="2442"/>
    <cellStyle name="Normal 14 107 3 2" xfId="3935"/>
    <cellStyle name="Normal 14 107 4" xfId="2657"/>
    <cellStyle name="Normal 14 107 4 2" xfId="4150"/>
    <cellStyle name="Normal 14 107 5" xfId="3107"/>
    <cellStyle name="Normal 14 107 5 2" xfId="4581"/>
    <cellStyle name="Normal 14 107 6" xfId="3355"/>
    <cellStyle name="Normal 14 107 6 2" xfId="4800"/>
    <cellStyle name="Normal 14 107 7" xfId="3575"/>
    <cellStyle name="Normal 14 107 8" xfId="5081"/>
    <cellStyle name="Normal 14 108" xfId="788"/>
    <cellStyle name="Normal 14 108 2" xfId="789"/>
    <cellStyle name="Normal 14 108 2 2" xfId="2874"/>
    <cellStyle name="Normal 14 108 2 2 2" xfId="4367"/>
    <cellStyle name="Normal 14 108 2 3" xfId="2318"/>
    <cellStyle name="Normal 14 108 2 3 2" xfId="3815"/>
    <cellStyle name="Normal 14 108 2 4" xfId="5082"/>
    <cellStyle name="Normal 14 108 3" xfId="2443"/>
    <cellStyle name="Normal 14 108 3 2" xfId="3936"/>
    <cellStyle name="Normal 14 108 4" xfId="2658"/>
    <cellStyle name="Normal 14 108 4 2" xfId="4151"/>
    <cellStyle name="Normal 14 108 5" xfId="3108"/>
    <cellStyle name="Normal 14 108 5 2" xfId="4582"/>
    <cellStyle name="Normal 14 108 6" xfId="3356"/>
    <cellStyle name="Normal 14 108 6 2" xfId="4801"/>
    <cellStyle name="Normal 14 108 7" xfId="3576"/>
    <cellStyle name="Normal 14 108 8" xfId="5083"/>
    <cellStyle name="Normal 14 109" xfId="790"/>
    <cellStyle name="Normal 14 109 2" xfId="791"/>
    <cellStyle name="Normal 14 109 2 2" xfId="2875"/>
    <cellStyle name="Normal 14 109 2 2 2" xfId="4368"/>
    <cellStyle name="Normal 14 109 2 3" xfId="2319"/>
    <cellStyle name="Normal 14 109 2 3 2" xfId="3816"/>
    <cellStyle name="Normal 14 109 2 4" xfId="5084"/>
    <cellStyle name="Normal 14 109 3" xfId="2444"/>
    <cellStyle name="Normal 14 109 3 2" xfId="3937"/>
    <cellStyle name="Normal 14 109 4" xfId="2659"/>
    <cellStyle name="Normal 14 109 4 2" xfId="4152"/>
    <cellStyle name="Normal 14 109 5" xfId="3109"/>
    <cellStyle name="Normal 14 109 5 2" xfId="4583"/>
    <cellStyle name="Normal 14 109 6" xfId="3357"/>
    <cellStyle name="Normal 14 109 6 2" xfId="4802"/>
    <cellStyle name="Normal 14 109 7" xfId="3577"/>
    <cellStyle name="Normal 14 109 8" xfId="5085"/>
    <cellStyle name="Normal 14 11" xfId="792"/>
    <cellStyle name="Normal 14 11 10" xfId="5086"/>
    <cellStyle name="Normal 14 11 2" xfId="793"/>
    <cellStyle name="Normal 14 11 2 2" xfId="794"/>
    <cellStyle name="Normal 14 11 2 2 2" xfId="2877"/>
    <cellStyle name="Normal 14 11 2 2 2 2" xfId="4370"/>
    <cellStyle name="Normal 14 11 2 2 3" xfId="2320"/>
    <cellStyle name="Normal 14 11 2 2 3 2" xfId="3817"/>
    <cellStyle name="Normal 14 11 2 2 4" xfId="5087"/>
    <cellStyle name="Normal 14 11 2 3" xfId="2446"/>
    <cellStyle name="Normal 14 11 2 3 2" xfId="3939"/>
    <cellStyle name="Normal 14 11 2 4" xfId="2661"/>
    <cellStyle name="Normal 14 11 2 4 2" xfId="4154"/>
    <cellStyle name="Normal 14 11 2 5" xfId="3111"/>
    <cellStyle name="Normal 14 11 2 5 2" xfId="4585"/>
    <cellStyle name="Normal 14 11 2 6" xfId="3359"/>
    <cellStyle name="Normal 14 11 2 6 2" xfId="4804"/>
    <cellStyle name="Normal 14 11 2 7" xfId="3578"/>
    <cellStyle name="Normal 14 11 2 8" xfId="5088"/>
    <cellStyle name="Normal 14 11 3" xfId="795"/>
    <cellStyle name="Normal 14 11 3 2" xfId="796"/>
    <cellStyle name="Normal 14 11 3 3" xfId="797"/>
    <cellStyle name="Normal 14 11 4" xfId="798"/>
    <cellStyle name="Normal 14 11 4 2" xfId="2876"/>
    <cellStyle name="Normal 14 11 4 2 2" xfId="4369"/>
    <cellStyle name="Normal 14 11 4 3" xfId="3579"/>
    <cellStyle name="Normal 14 11 4 4" xfId="5089"/>
    <cellStyle name="Normal 14 11 5" xfId="799"/>
    <cellStyle name="Normal 14 11 5 2" xfId="2445"/>
    <cellStyle name="Normal 14 11 5 2 2" xfId="3938"/>
    <cellStyle name="Normal 14 11 5 3" xfId="5090"/>
    <cellStyle name="Normal 14 11 6" xfId="2660"/>
    <cellStyle name="Normal 14 11 6 2" xfId="4153"/>
    <cellStyle name="Normal 14 11 7" xfId="3110"/>
    <cellStyle name="Normal 14 11 7 2" xfId="4584"/>
    <cellStyle name="Normal 14 11 8" xfId="3358"/>
    <cellStyle name="Normal 14 11 8 2" xfId="4803"/>
    <cellStyle name="Normal 14 11 9" xfId="5091"/>
    <cellStyle name="Normal 14 110" xfId="800"/>
    <cellStyle name="Normal 14 110 2" xfId="801"/>
    <cellStyle name="Normal 14 110 2 2" xfId="2878"/>
    <cellStyle name="Normal 14 110 2 2 2" xfId="4371"/>
    <cellStyle name="Normal 14 110 2 3" xfId="2321"/>
    <cellStyle name="Normal 14 110 2 3 2" xfId="3818"/>
    <cellStyle name="Normal 14 110 2 4" xfId="5092"/>
    <cellStyle name="Normal 14 110 3" xfId="2447"/>
    <cellStyle name="Normal 14 110 3 2" xfId="3940"/>
    <cellStyle name="Normal 14 110 4" xfId="2662"/>
    <cellStyle name="Normal 14 110 4 2" xfId="4155"/>
    <cellStyle name="Normal 14 110 5" xfId="3112"/>
    <cellStyle name="Normal 14 110 5 2" xfId="4586"/>
    <cellStyle name="Normal 14 110 6" xfId="3360"/>
    <cellStyle name="Normal 14 110 6 2" xfId="4805"/>
    <cellStyle name="Normal 14 110 7" xfId="3580"/>
    <cellStyle name="Normal 14 110 8" xfId="5093"/>
    <cellStyle name="Normal 14 111" xfId="802"/>
    <cellStyle name="Normal 14 111 2" xfId="803"/>
    <cellStyle name="Normal 14 111 2 2" xfId="2879"/>
    <cellStyle name="Normal 14 111 2 2 2" xfId="4372"/>
    <cellStyle name="Normal 14 111 2 3" xfId="2322"/>
    <cellStyle name="Normal 14 111 2 3 2" xfId="3819"/>
    <cellStyle name="Normal 14 111 2 4" xfId="5094"/>
    <cellStyle name="Normal 14 111 3" xfId="2448"/>
    <cellStyle name="Normal 14 111 3 2" xfId="3941"/>
    <cellStyle name="Normal 14 111 4" xfId="2663"/>
    <cellStyle name="Normal 14 111 4 2" xfId="4156"/>
    <cellStyle name="Normal 14 111 5" xfId="3113"/>
    <cellStyle name="Normal 14 111 5 2" xfId="4587"/>
    <cellStyle name="Normal 14 111 6" xfId="3361"/>
    <cellStyle name="Normal 14 111 6 2" xfId="4806"/>
    <cellStyle name="Normal 14 111 7" xfId="3581"/>
    <cellStyle name="Normal 14 111 8" xfId="5095"/>
    <cellStyle name="Normal 14 112" xfId="804"/>
    <cellStyle name="Normal 14 112 2" xfId="805"/>
    <cellStyle name="Normal 14 112 2 2" xfId="2880"/>
    <cellStyle name="Normal 14 112 2 2 2" xfId="4373"/>
    <cellStyle name="Normal 14 112 2 3" xfId="2323"/>
    <cellStyle name="Normal 14 112 2 3 2" xfId="3820"/>
    <cellStyle name="Normal 14 112 2 4" xfId="5096"/>
    <cellStyle name="Normal 14 112 3" xfId="2449"/>
    <cellStyle name="Normal 14 112 3 2" xfId="3942"/>
    <cellStyle name="Normal 14 112 4" xfId="2664"/>
    <cellStyle name="Normal 14 112 4 2" xfId="4157"/>
    <cellStyle name="Normal 14 112 5" xfId="3114"/>
    <cellStyle name="Normal 14 112 5 2" xfId="4588"/>
    <cellStyle name="Normal 14 112 6" xfId="3362"/>
    <cellStyle name="Normal 14 112 6 2" xfId="4807"/>
    <cellStyle name="Normal 14 112 7" xfId="3582"/>
    <cellStyle name="Normal 14 112 8" xfId="5097"/>
    <cellStyle name="Normal 14 113" xfId="806"/>
    <cellStyle name="Normal 14 113 2" xfId="807"/>
    <cellStyle name="Normal 14 113 2 2" xfId="2881"/>
    <cellStyle name="Normal 14 113 2 2 2" xfId="4374"/>
    <cellStyle name="Normal 14 113 2 3" xfId="2324"/>
    <cellStyle name="Normal 14 113 2 3 2" xfId="3821"/>
    <cellStyle name="Normal 14 113 2 4" xfId="5098"/>
    <cellStyle name="Normal 14 113 3" xfId="2450"/>
    <cellStyle name="Normal 14 113 3 2" xfId="3943"/>
    <cellStyle name="Normal 14 113 4" xfId="2665"/>
    <cellStyle name="Normal 14 113 4 2" xfId="4158"/>
    <cellStyle name="Normal 14 113 5" xfId="3115"/>
    <cellStyle name="Normal 14 113 5 2" xfId="4589"/>
    <cellStyle name="Normal 14 113 6" xfId="3363"/>
    <cellStyle name="Normal 14 113 6 2" xfId="4808"/>
    <cellStyle name="Normal 14 113 7" xfId="3583"/>
    <cellStyle name="Normal 14 113 8" xfId="5099"/>
    <cellStyle name="Normal 14 114" xfId="808"/>
    <cellStyle name="Normal 14 114 2" xfId="809"/>
    <cellStyle name="Normal 14 114 2 2" xfId="2882"/>
    <cellStyle name="Normal 14 114 2 2 2" xfId="4375"/>
    <cellStyle name="Normal 14 114 2 3" xfId="2325"/>
    <cellStyle name="Normal 14 114 2 3 2" xfId="3822"/>
    <cellStyle name="Normal 14 114 2 4" xfId="5100"/>
    <cellStyle name="Normal 14 114 3" xfId="2451"/>
    <cellStyle name="Normal 14 114 3 2" xfId="3944"/>
    <cellStyle name="Normal 14 114 4" xfId="2666"/>
    <cellStyle name="Normal 14 114 4 2" xfId="4159"/>
    <cellStyle name="Normal 14 114 5" xfId="3116"/>
    <cellStyle name="Normal 14 114 5 2" xfId="4590"/>
    <cellStyle name="Normal 14 114 6" xfId="3364"/>
    <cellStyle name="Normal 14 114 6 2" xfId="4809"/>
    <cellStyle name="Normal 14 114 7" xfId="3584"/>
    <cellStyle name="Normal 14 114 8" xfId="5101"/>
    <cellStyle name="Normal 14 115" xfId="810"/>
    <cellStyle name="Normal 14 115 2" xfId="811"/>
    <cellStyle name="Normal 14 115 2 2" xfId="2883"/>
    <cellStyle name="Normal 14 115 2 2 2" xfId="4376"/>
    <cellStyle name="Normal 14 115 2 3" xfId="2326"/>
    <cellStyle name="Normal 14 115 2 3 2" xfId="3823"/>
    <cellStyle name="Normal 14 115 2 4" xfId="5102"/>
    <cellStyle name="Normal 14 115 3" xfId="2452"/>
    <cellStyle name="Normal 14 115 3 2" xfId="3945"/>
    <cellStyle name="Normal 14 115 4" xfId="2667"/>
    <cellStyle name="Normal 14 115 4 2" xfId="4160"/>
    <cellStyle name="Normal 14 115 5" xfId="3117"/>
    <cellStyle name="Normal 14 115 5 2" xfId="4591"/>
    <cellStyle name="Normal 14 115 6" xfId="3365"/>
    <cellStyle name="Normal 14 115 6 2" xfId="4810"/>
    <cellStyle name="Normal 14 115 7" xfId="3585"/>
    <cellStyle name="Normal 14 115 8" xfId="5103"/>
    <cellStyle name="Normal 14 116" xfId="812"/>
    <cellStyle name="Normal 14 116 2" xfId="813"/>
    <cellStyle name="Normal 14 116 2 2" xfId="2884"/>
    <cellStyle name="Normal 14 116 2 2 2" xfId="4377"/>
    <cellStyle name="Normal 14 116 2 3" xfId="2327"/>
    <cellStyle name="Normal 14 116 2 3 2" xfId="3824"/>
    <cellStyle name="Normal 14 116 2 4" xfId="5104"/>
    <cellStyle name="Normal 14 116 3" xfId="2453"/>
    <cellStyle name="Normal 14 116 3 2" xfId="3946"/>
    <cellStyle name="Normal 14 116 4" xfId="2668"/>
    <cellStyle name="Normal 14 116 4 2" xfId="4161"/>
    <cellStyle name="Normal 14 116 5" xfId="3118"/>
    <cellStyle name="Normal 14 116 5 2" xfId="4592"/>
    <cellStyle name="Normal 14 116 6" xfId="3366"/>
    <cellStyle name="Normal 14 116 6 2" xfId="4811"/>
    <cellStyle name="Normal 14 116 7" xfId="3586"/>
    <cellStyle name="Normal 14 116 8" xfId="5105"/>
    <cellStyle name="Normal 14 117" xfId="814"/>
    <cellStyle name="Normal 14 117 2" xfId="815"/>
    <cellStyle name="Normal 14 117 2 2" xfId="2885"/>
    <cellStyle name="Normal 14 117 2 2 2" xfId="4378"/>
    <cellStyle name="Normal 14 117 2 3" xfId="2328"/>
    <cellStyle name="Normal 14 117 2 3 2" xfId="3825"/>
    <cellStyle name="Normal 14 117 2 4" xfId="5106"/>
    <cellStyle name="Normal 14 117 3" xfId="2454"/>
    <cellStyle name="Normal 14 117 3 2" xfId="3947"/>
    <cellStyle name="Normal 14 117 4" xfId="2669"/>
    <cellStyle name="Normal 14 117 4 2" xfId="4162"/>
    <cellStyle name="Normal 14 117 5" xfId="3119"/>
    <cellStyle name="Normal 14 117 5 2" xfId="4593"/>
    <cellStyle name="Normal 14 117 6" xfId="3367"/>
    <cellStyle name="Normal 14 117 6 2" xfId="4812"/>
    <cellStyle name="Normal 14 117 7" xfId="3587"/>
    <cellStyle name="Normal 14 117 8" xfId="5107"/>
    <cellStyle name="Normal 14 118" xfId="816"/>
    <cellStyle name="Normal 14 118 2" xfId="817"/>
    <cellStyle name="Normal 14 118 2 2" xfId="2886"/>
    <cellStyle name="Normal 14 118 2 2 2" xfId="4379"/>
    <cellStyle name="Normal 14 118 2 3" xfId="2329"/>
    <cellStyle name="Normal 14 118 2 3 2" xfId="3826"/>
    <cellStyle name="Normal 14 118 2 4" xfId="5108"/>
    <cellStyle name="Normal 14 118 3" xfId="2455"/>
    <cellStyle name="Normal 14 118 3 2" xfId="3948"/>
    <cellStyle name="Normal 14 118 4" xfId="2670"/>
    <cellStyle name="Normal 14 118 4 2" xfId="4163"/>
    <cellStyle name="Normal 14 118 5" xfId="3120"/>
    <cellStyle name="Normal 14 118 5 2" xfId="4594"/>
    <cellStyle name="Normal 14 118 6" xfId="3368"/>
    <cellStyle name="Normal 14 118 6 2" xfId="4813"/>
    <cellStyle name="Normal 14 118 7" xfId="3588"/>
    <cellStyle name="Normal 14 118 8" xfId="5109"/>
    <cellStyle name="Normal 14 119" xfId="818"/>
    <cellStyle name="Normal 14 119 2" xfId="819"/>
    <cellStyle name="Normal 14 119 2 2" xfId="2887"/>
    <cellStyle name="Normal 14 119 2 2 2" xfId="4380"/>
    <cellStyle name="Normal 14 119 2 3" xfId="2330"/>
    <cellStyle name="Normal 14 119 2 3 2" xfId="3827"/>
    <cellStyle name="Normal 14 119 2 4" xfId="5110"/>
    <cellStyle name="Normal 14 119 3" xfId="2456"/>
    <cellStyle name="Normal 14 119 3 2" xfId="3949"/>
    <cellStyle name="Normal 14 119 4" xfId="2671"/>
    <cellStyle name="Normal 14 119 4 2" xfId="4164"/>
    <cellStyle name="Normal 14 119 5" xfId="3121"/>
    <cellStyle name="Normal 14 119 5 2" xfId="4595"/>
    <cellStyle name="Normal 14 119 6" xfId="3369"/>
    <cellStyle name="Normal 14 119 6 2" xfId="4814"/>
    <cellStyle name="Normal 14 119 7" xfId="3589"/>
    <cellStyle name="Normal 14 119 8" xfId="5111"/>
    <cellStyle name="Normal 14 12" xfId="820"/>
    <cellStyle name="Normal 14 12 10" xfId="5112"/>
    <cellStyle name="Normal 14 12 2" xfId="821"/>
    <cellStyle name="Normal 14 12 2 2" xfId="822"/>
    <cellStyle name="Normal 14 12 2 2 2" xfId="2889"/>
    <cellStyle name="Normal 14 12 2 2 2 2" xfId="4382"/>
    <cellStyle name="Normal 14 12 2 2 3" xfId="2331"/>
    <cellStyle name="Normal 14 12 2 2 3 2" xfId="3828"/>
    <cellStyle name="Normal 14 12 2 2 4" xfId="5113"/>
    <cellStyle name="Normal 14 12 2 3" xfId="2458"/>
    <cellStyle name="Normal 14 12 2 3 2" xfId="3951"/>
    <cellStyle name="Normal 14 12 2 4" xfId="2673"/>
    <cellStyle name="Normal 14 12 2 4 2" xfId="4166"/>
    <cellStyle name="Normal 14 12 2 5" xfId="3123"/>
    <cellStyle name="Normal 14 12 2 5 2" xfId="4597"/>
    <cellStyle name="Normal 14 12 2 6" xfId="3371"/>
    <cellStyle name="Normal 14 12 2 6 2" xfId="4816"/>
    <cellStyle name="Normal 14 12 2 7" xfId="3590"/>
    <cellStyle name="Normal 14 12 2 8" xfId="5114"/>
    <cellStyle name="Normal 14 12 3" xfId="823"/>
    <cellStyle name="Normal 14 12 3 2" xfId="824"/>
    <cellStyle name="Normal 14 12 3 3" xfId="825"/>
    <cellStyle name="Normal 14 12 4" xfId="826"/>
    <cellStyle name="Normal 14 12 4 2" xfId="2888"/>
    <cellStyle name="Normal 14 12 4 2 2" xfId="4381"/>
    <cellStyle name="Normal 14 12 4 3" xfId="3591"/>
    <cellStyle name="Normal 14 12 4 4" xfId="5115"/>
    <cellStyle name="Normal 14 12 5" xfId="827"/>
    <cellStyle name="Normal 14 12 5 2" xfId="2457"/>
    <cellStyle name="Normal 14 12 5 2 2" xfId="3950"/>
    <cellStyle name="Normal 14 12 5 3" xfId="5116"/>
    <cellStyle name="Normal 14 12 6" xfId="2672"/>
    <cellStyle name="Normal 14 12 6 2" xfId="4165"/>
    <cellStyle name="Normal 14 12 7" xfId="3122"/>
    <cellStyle name="Normal 14 12 7 2" xfId="4596"/>
    <cellStyle name="Normal 14 12 8" xfId="3370"/>
    <cellStyle name="Normal 14 12 8 2" xfId="4815"/>
    <cellStyle name="Normal 14 12 9" xfId="5117"/>
    <cellStyle name="Normal 14 120" xfId="828"/>
    <cellStyle name="Normal 14 120 2" xfId="829"/>
    <cellStyle name="Normal 14 120 2 2" xfId="2890"/>
    <cellStyle name="Normal 14 120 2 2 2" xfId="4383"/>
    <cellStyle name="Normal 14 120 2 3" xfId="2332"/>
    <cellStyle name="Normal 14 120 2 3 2" xfId="3829"/>
    <cellStyle name="Normal 14 120 2 4" xfId="5118"/>
    <cellStyle name="Normal 14 120 3" xfId="2459"/>
    <cellStyle name="Normal 14 120 3 2" xfId="3952"/>
    <cellStyle name="Normal 14 120 4" xfId="2674"/>
    <cellStyle name="Normal 14 120 4 2" xfId="4167"/>
    <cellStyle name="Normal 14 120 5" xfId="3124"/>
    <cellStyle name="Normal 14 120 5 2" xfId="4598"/>
    <cellStyle name="Normal 14 120 6" xfId="3372"/>
    <cellStyle name="Normal 14 120 6 2" xfId="4817"/>
    <cellStyle name="Normal 14 120 7" xfId="3592"/>
    <cellStyle name="Normal 14 120 8" xfId="5119"/>
    <cellStyle name="Normal 14 121" xfId="830"/>
    <cellStyle name="Normal 14 121 2" xfId="831"/>
    <cellStyle name="Normal 14 121 2 2" xfId="2891"/>
    <cellStyle name="Normal 14 121 2 2 2" xfId="4384"/>
    <cellStyle name="Normal 14 121 2 3" xfId="2333"/>
    <cellStyle name="Normal 14 121 2 3 2" xfId="3830"/>
    <cellStyle name="Normal 14 121 2 4" xfId="5120"/>
    <cellStyle name="Normal 14 121 3" xfId="2460"/>
    <cellStyle name="Normal 14 121 3 2" xfId="3953"/>
    <cellStyle name="Normal 14 121 4" xfId="2675"/>
    <cellStyle name="Normal 14 121 4 2" xfId="4168"/>
    <cellStyle name="Normal 14 121 5" xfId="3125"/>
    <cellStyle name="Normal 14 121 5 2" xfId="4599"/>
    <cellStyle name="Normal 14 121 6" xfId="3373"/>
    <cellStyle name="Normal 14 121 6 2" xfId="4818"/>
    <cellStyle name="Normal 14 121 7" xfId="3593"/>
    <cellStyle name="Normal 14 121 8" xfId="5121"/>
    <cellStyle name="Normal 14 122" xfId="832"/>
    <cellStyle name="Normal 14 122 2" xfId="833"/>
    <cellStyle name="Normal 14 122 2 2" xfId="2892"/>
    <cellStyle name="Normal 14 122 2 2 2" xfId="4385"/>
    <cellStyle name="Normal 14 122 2 3" xfId="2334"/>
    <cellStyle name="Normal 14 122 2 3 2" xfId="3831"/>
    <cellStyle name="Normal 14 122 2 4" xfId="5122"/>
    <cellStyle name="Normal 14 122 3" xfId="2461"/>
    <cellStyle name="Normal 14 122 3 2" xfId="3954"/>
    <cellStyle name="Normal 14 122 4" xfId="2676"/>
    <cellStyle name="Normal 14 122 4 2" xfId="4169"/>
    <cellStyle name="Normal 14 122 5" xfId="3126"/>
    <cellStyle name="Normal 14 122 5 2" xfId="4600"/>
    <cellStyle name="Normal 14 122 6" xfId="3374"/>
    <cellStyle name="Normal 14 122 6 2" xfId="4819"/>
    <cellStyle name="Normal 14 122 7" xfId="3594"/>
    <cellStyle name="Normal 14 122 8" xfId="5123"/>
    <cellStyle name="Normal 14 123" xfId="834"/>
    <cellStyle name="Normal 14 123 2" xfId="835"/>
    <cellStyle name="Normal 14 123 2 2" xfId="2893"/>
    <cellStyle name="Normal 14 123 2 2 2" xfId="4386"/>
    <cellStyle name="Normal 14 123 2 3" xfId="2335"/>
    <cellStyle name="Normal 14 123 2 3 2" xfId="3832"/>
    <cellStyle name="Normal 14 123 2 4" xfId="5124"/>
    <cellStyle name="Normal 14 123 3" xfId="2462"/>
    <cellStyle name="Normal 14 123 3 2" xfId="3955"/>
    <cellStyle name="Normal 14 123 4" xfId="2677"/>
    <cellStyle name="Normal 14 123 4 2" xfId="4170"/>
    <cellStyle name="Normal 14 123 5" xfId="3127"/>
    <cellStyle name="Normal 14 123 5 2" xfId="4601"/>
    <cellStyle name="Normal 14 123 6" xfId="3375"/>
    <cellStyle name="Normal 14 123 6 2" xfId="4820"/>
    <cellStyle name="Normal 14 123 7" xfId="3595"/>
    <cellStyle name="Normal 14 123 8" xfId="5125"/>
    <cellStyle name="Normal 14 124" xfId="836"/>
    <cellStyle name="Normal 14 124 2" xfId="837"/>
    <cellStyle name="Normal 14 124 2 2" xfId="2894"/>
    <cellStyle name="Normal 14 124 2 2 2" xfId="4387"/>
    <cellStyle name="Normal 14 124 2 3" xfId="2336"/>
    <cellStyle name="Normal 14 124 2 3 2" xfId="3833"/>
    <cellStyle name="Normal 14 124 2 4" xfId="5126"/>
    <cellStyle name="Normal 14 124 3" xfId="2463"/>
    <cellStyle name="Normal 14 124 3 2" xfId="3956"/>
    <cellStyle name="Normal 14 124 4" xfId="2678"/>
    <cellStyle name="Normal 14 124 4 2" xfId="4171"/>
    <cellStyle name="Normal 14 124 5" xfId="3128"/>
    <cellStyle name="Normal 14 124 5 2" xfId="4602"/>
    <cellStyle name="Normal 14 124 6" xfId="3376"/>
    <cellStyle name="Normal 14 124 6 2" xfId="4821"/>
    <cellStyle name="Normal 14 124 7" xfId="3596"/>
    <cellStyle name="Normal 14 124 8" xfId="5127"/>
    <cellStyle name="Normal 14 125" xfId="838"/>
    <cellStyle name="Normal 14 125 2" xfId="839"/>
    <cellStyle name="Normal 14 125 2 2" xfId="2895"/>
    <cellStyle name="Normal 14 125 2 2 2" xfId="4388"/>
    <cellStyle name="Normal 14 125 2 3" xfId="2337"/>
    <cellStyle name="Normal 14 125 2 3 2" xfId="3834"/>
    <cellStyle name="Normal 14 125 2 4" xfId="5128"/>
    <cellStyle name="Normal 14 125 3" xfId="2464"/>
    <cellStyle name="Normal 14 125 3 2" xfId="3957"/>
    <cellStyle name="Normal 14 125 4" xfId="2679"/>
    <cellStyle name="Normal 14 125 4 2" xfId="4172"/>
    <cellStyle name="Normal 14 125 5" xfId="3129"/>
    <cellStyle name="Normal 14 125 5 2" xfId="4603"/>
    <cellStyle name="Normal 14 125 6" xfId="3377"/>
    <cellStyle name="Normal 14 125 6 2" xfId="4822"/>
    <cellStyle name="Normal 14 125 7" xfId="3597"/>
    <cellStyle name="Normal 14 125 8" xfId="5129"/>
    <cellStyle name="Normal 14 126" xfId="840"/>
    <cellStyle name="Normal 14 126 2" xfId="841"/>
    <cellStyle name="Normal 14 126 2 2" xfId="2896"/>
    <cellStyle name="Normal 14 126 2 2 2" xfId="4389"/>
    <cellStyle name="Normal 14 126 2 3" xfId="2338"/>
    <cellStyle name="Normal 14 126 2 3 2" xfId="3835"/>
    <cellStyle name="Normal 14 126 2 4" xfId="5130"/>
    <cellStyle name="Normal 14 126 3" xfId="2465"/>
    <cellStyle name="Normal 14 126 3 2" xfId="3958"/>
    <cellStyle name="Normal 14 126 4" xfId="2680"/>
    <cellStyle name="Normal 14 126 4 2" xfId="4173"/>
    <cellStyle name="Normal 14 126 5" xfId="3130"/>
    <cellStyle name="Normal 14 126 5 2" xfId="4604"/>
    <cellStyle name="Normal 14 126 6" xfId="3378"/>
    <cellStyle name="Normal 14 126 6 2" xfId="4823"/>
    <cellStyle name="Normal 14 126 7" xfId="3598"/>
    <cellStyle name="Normal 14 126 8" xfId="5131"/>
    <cellStyle name="Normal 14 127" xfId="842"/>
    <cellStyle name="Normal 14 127 2" xfId="843"/>
    <cellStyle name="Normal 14 127 2 2" xfId="2897"/>
    <cellStyle name="Normal 14 127 2 2 2" xfId="4390"/>
    <cellStyle name="Normal 14 127 2 3" xfId="2339"/>
    <cellStyle name="Normal 14 127 2 3 2" xfId="3836"/>
    <cellStyle name="Normal 14 127 2 4" xfId="5132"/>
    <cellStyle name="Normal 14 127 3" xfId="2466"/>
    <cellStyle name="Normal 14 127 3 2" xfId="3959"/>
    <cellStyle name="Normal 14 127 4" xfId="2681"/>
    <cellStyle name="Normal 14 127 4 2" xfId="4174"/>
    <cellStyle name="Normal 14 127 5" xfId="3131"/>
    <cellStyle name="Normal 14 127 5 2" xfId="4605"/>
    <cellStyle name="Normal 14 127 6" xfId="3379"/>
    <cellStyle name="Normal 14 127 6 2" xfId="4824"/>
    <cellStyle name="Normal 14 127 7" xfId="3599"/>
    <cellStyle name="Normal 14 127 8" xfId="5133"/>
    <cellStyle name="Normal 14 128" xfId="844"/>
    <cellStyle name="Normal 14 128 2" xfId="845"/>
    <cellStyle name="Normal 14 128 2 2" xfId="2898"/>
    <cellStyle name="Normal 14 128 2 2 2" xfId="4391"/>
    <cellStyle name="Normal 14 128 2 3" xfId="2340"/>
    <cellStyle name="Normal 14 128 2 3 2" xfId="3837"/>
    <cellStyle name="Normal 14 128 2 4" xfId="5134"/>
    <cellStyle name="Normal 14 128 3" xfId="2467"/>
    <cellStyle name="Normal 14 128 3 2" xfId="3960"/>
    <cellStyle name="Normal 14 128 4" xfId="2682"/>
    <cellStyle name="Normal 14 128 4 2" xfId="4175"/>
    <cellStyle name="Normal 14 128 5" xfId="3132"/>
    <cellStyle name="Normal 14 128 5 2" xfId="4606"/>
    <cellStyle name="Normal 14 128 6" xfId="3380"/>
    <cellStyle name="Normal 14 128 6 2" xfId="4825"/>
    <cellStyle name="Normal 14 128 7" xfId="3600"/>
    <cellStyle name="Normal 14 128 8" xfId="5135"/>
    <cellStyle name="Normal 14 129" xfId="846"/>
    <cellStyle name="Normal 14 129 2" xfId="847"/>
    <cellStyle name="Normal 14 129 2 2" xfId="2899"/>
    <cellStyle name="Normal 14 129 2 2 2" xfId="4392"/>
    <cellStyle name="Normal 14 129 2 3" xfId="2341"/>
    <cellStyle name="Normal 14 129 2 3 2" xfId="3838"/>
    <cellStyle name="Normal 14 129 2 4" xfId="5136"/>
    <cellStyle name="Normal 14 129 3" xfId="2468"/>
    <cellStyle name="Normal 14 129 3 2" xfId="3961"/>
    <cellStyle name="Normal 14 129 4" xfId="2683"/>
    <cellStyle name="Normal 14 129 4 2" xfId="4176"/>
    <cellStyle name="Normal 14 129 5" xfId="3133"/>
    <cellStyle name="Normal 14 129 5 2" xfId="4607"/>
    <cellStyle name="Normal 14 129 6" xfId="3381"/>
    <cellStyle name="Normal 14 129 6 2" xfId="4826"/>
    <cellStyle name="Normal 14 129 7" xfId="3601"/>
    <cellStyle name="Normal 14 129 8" xfId="5137"/>
    <cellStyle name="Normal 14 13" xfId="848"/>
    <cellStyle name="Normal 14 13 10" xfId="5138"/>
    <cellStyle name="Normal 14 13 2" xfId="849"/>
    <cellStyle name="Normal 14 13 2 2" xfId="850"/>
    <cellStyle name="Normal 14 13 2 2 2" xfId="2901"/>
    <cellStyle name="Normal 14 13 2 2 2 2" xfId="4394"/>
    <cellStyle name="Normal 14 13 2 2 3" xfId="2342"/>
    <cellStyle name="Normal 14 13 2 2 3 2" xfId="3839"/>
    <cellStyle name="Normal 14 13 2 2 4" xfId="5139"/>
    <cellStyle name="Normal 14 13 2 3" xfId="2470"/>
    <cellStyle name="Normal 14 13 2 3 2" xfId="3963"/>
    <cellStyle name="Normal 14 13 2 4" xfId="2685"/>
    <cellStyle name="Normal 14 13 2 4 2" xfId="4178"/>
    <cellStyle name="Normal 14 13 2 5" xfId="3135"/>
    <cellStyle name="Normal 14 13 2 5 2" xfId="4609"/>
    <cellStyle name="Normal 14 13 2 6" xfId="3383"/>
    <cellStyle name="Normal 14 13 2 6 2" xfId="4828"/>
    <cellStyle name="Normal 14 13 2 7" xfId="3602"/>
    <cellStyle name="Normal 14 13 2 8" xfId="5140"/>
    <cellStyle name="Normal 14 13 3" xfId="851"/>
    <cellStyle name="Normal 14 13 3 2" xfId="852"/>
    <cellStyle name="Normal 14 13 3 3" xfId="853"/>
    <cellStyle name="Normal 14 13 4" xfId="854"/>
    <cellStyle name="Normal 14 13 4 2" xfId="2900"/>
    <cellStyle name="Normal 14 13 4 2 2" xfId="4393"/>
    <cellStyle name="Normal 14 13 4 3" xfId="3603"/>
    <cellStyle name="Normal 14 13 4 4" xfId="5141"/>
    <cellStyle name="Normal 14 13 5" xfId="855"/>
    <cellStyle name="Normal 14 13 5 2" xfId="2469"/>
    <cellStyle name="Normal 14 13 5 2 2" xfId="3962"/>
    <cellStyle name="Normal 14 13 5 3" xfId="5142"/>
    <cellStyle name="Normal 14 13 6" xfId="2684"/>
    <cellStyle name="Normal 14 13 6 2" xfId="4177"/>
    <cellStyle name="Normal 14 13 7" xfId="3134"/>
    <cellStyle name="Normal 14 13 7 2" xfId="4608"/>
    <cellStyle name="Normal 14 13 8" xfId="3382"/>
    <cellStyle name="Normal 14 13 8 2" xfId="4827"/>
    <cellStyle name="Normal 14 13 9" xfId="5143"/>
    <cellStyle name="Normal 14 130" xfId="856"/>
    <cellStyle name="Normal 14 130 2" xfId="857"/>
    <cellStyle name="Normal 14 130 2 2" xfId="2902"/>
    <cellStyle name="Normal 14 130 2 2 2" xfId="4395"/>
    <cellStyle name="Normal 14 130 2 3" xfId="2343"/>
    <cellStyle name="Normal 14 130 2 3 2" xfId="3840"/>
    <cellStyle name="Normal 14 130 2 4" xfId="5144"/>
    <cellStyle name="Normal 14 130 3" xfId="2471"/>
    <cellStyle name="Normal 14 130 3 2" xfId="3964"/>
    <cellStyle name="Normal 14 130 4" xfId="2686"/>
    <cellStyle name="Normal 14 130 4 2" xfId="4179"/>
    <cellStyle name="Normal 14 130 5" xfId="3136"/>
    <cellStyle name="Normal 14 130 5 2" xfId="4610"/>
    <cellStyle name="Normal 14 130 6" xfId="3384"/>
    <cellStyle name="Normal 14 130 6 2" xfId="4829"/>
    <cellStyle name="Normal 14 130 7" xfId="3604"/>
    <cellStyle name="Normal 14 130 8" xfId="5145"/>
    <cellStyle name="Normal 14 131" xfId="858"/>
    <cellStyle name="Normal 14 131 2" xfId="859"/>
    <cellStyle name="Normal 14 131 2 2" xfId="2903"/>
    <cellStyle name="Normal 14 131 2 2 2" xfId="4396"/>
    <cellStyle name="Normal 14 131 2 3" xfId="2344"/>
    <cellStyle name="Normal 14 131 2 3 2" xfId="3841"/>
    <cellStyle name="Normal 14 131 2 4" xfId="5146"/>
    <cellStyle name="Normal 14 131 3" xfId="2472"/>
    <cellStyle name="Normal 14 131 3 2" xfId="3965"/>
    <cellStyle name="Normal 14 131 4" xfId="2687"/>
    <cellStyle name="Normal 14 131 4 2" xfId="4180"/>
    <cellStyle name="Normal 14 131 5" xfId="3137"/>
    <cellStyle name="Normal 14 131 5 2" xfId="4611"/>
    <cellStyle name="Normal 14 131 6" xfId="3385"/>
    <cellStyle name="Normal 14 131 6 2" xfId="4830"/>
    <cellStyle name="Normal 14 131 7" xfId="3605"/>
    <cellStyle name="Normal 14 131 8" xfId="5147"/>
    <cellStyle name="Normal 14 132" xfId="860"/>
    <cellStyle name="Normal 14 132 2" xfId="861"/>
    <cellStyle name="Normal 14 132 2 2" xfId="2904"/>
    <cellStyle name="Normal 14 132 2 2 2" xfId="4397"/>
    <cellStyle name="Normal 14 132 2 3" xfId="2345"/>
    <cellStyle name="Normal 14 132 2 3 2" xfId="3842"/>
    <cellStyle name="Normal 14 132 2 4" xfId="5148"/>
    <cellStyle name="Normal 14 132 3" xfId="2473"/>
    <cellStyle name="Normal 14 132 3 2" xfId="3966"/>
    <cellStyle name="Normal 14 132 4" xfId="2688"/>
    <cellStyle name="Normal 14 132 4 2" xfId="4181"/>
    <cellStyle name="Normal 14 132 5" xfId="3138"/>
    <cellStyle name="Normal 14 132 5 2" xfId="4612"/>
    <cellStyle name="Normal 14 132 6" xfId="3386"/>
    <cellStyle name="Normal 14 132 6 2" xfId="4831"/>
    <cellStyle name="Normal 14 132 7" xfId="3606"/>
    <cellStyle name="Normal 14 132 8" xfId="5149"/>
    <cellStyle name="Normal 14 133" xfId="862"/>
    <cellStyle name="Normal 14 133 2" xfId="863"/>
    <cellStyle name="Normal 14 133 2 2" xfId="2905"/>
    <cellStyle name="Normal 14 133 2 2 2" xfId="4398"/>
    <cellStyle name="Normal 14 133 2 3" xfId="2346"/>
    <cellStyle name="Normal 14 133 2 3 2" xfId="3843"/>
    <cellStyle name="Normal 14 133 2 4" xfId="5150"/>
    <cellStyle name="Normal 14 133 3" xfId="2474"/>
    <cellStyle name="Normal 14 133 3 2" xfId="3967"/>
    <cellStyle name="Normal 14 133 4" xfId="2689"/>
    <cellStyle name="Normal 14 133 4 2" xfId="4182"/>
    <cellStyle name="Normal 14 133 5" xfId="3139"/>
    <cellStyle name="Normal 14 133 5 2" xfId="4613"/>
    <cellStyle name="Normal 14 133 6" xfId="3387"/>
    <cellStyle name="Normal 14 133 6 2" xfId="4832"/>
    <cellStyle name="Normal 14 133 7" xfId="3607"/>
    <cellStyle name="Normal 14 133 8" xfId="5151"/>
    <cellStyle name="Normal 14 134" xfId="864"/>
    <cellStyle name="Normal 14 134 2" xfId="865"/>
    <cellStyle name="Normal 14 134 2 2" xfId="2906"/>
    <cellStyle name="Normal 14 134 2 2 2" xfId="4399"/>
    <cellStyle name="Normal 14 134 2 3" xfId="2347"/>
    <cellStyle name="Normal 14 134 2 3 2" xfId="3844"/>
    <cellStyle name="Normal 14 134 2 4" xfId="5152"/>
    <cellStyle name="Normal 14 134 3" xfId="2475"/>
    <cellStyle name="Normal 14 134 3 2" xfId="3968"/>
    <cellStyle name="Normal 14 134 4" xfId="2690"/>
    <cellStyle name="Normal 14 134 4 2" xfId="4183"/>
    <cellStyle name="Normal 14 134 5" xfId="3140"/>
    <cellStyle name="Normal 14 134 5 2" xfId="4614"/>
    <cellStyle name="Normal 14 134 6" xfId="3388"/>
    <cellStyle name="Normal 14 134 6 2" xfId="4833"/>
    <cellStyle name="Normal 14 134 7" xfId="3608"/>
    <cellStyle name="Normal 14 134 8" xfId="5153"/>
    <cellStyle name="Normal 14 135" xfId="866"/>
    <cellStyle name="Normal 14 135 2" xfId="867"/>
    <cellStyle name="Normal 14 135 2 2" xfId="2907"/>
    <cellStyle name="Normal 14 135 2 2 2" xfId="4400"/>
    <cellStyle name="Normal 14 135 2 3" xfId="2348"/>
    <cellStyle name="Normal 14 135 2 3 2" xfId="3845"/>
    <cellStyle name="Normal 14 135 2 4" xfId="5154"/>
    <cellStyle name="Normal 14 135 3" xfId="2476"/>
    <cellStyle name="Normal 14 135 3 2" xfId="3969"/>
    <cellStyle name="Normal 14 135 4" xfId="2691"/>
    <cellStyle name="Normal 14 135 4 2" xfId="4184"/>
    <cellStyle name="Normal 14 135 5" xfId="3141"/>
    <cellStyle name="Normal 14 135 5 2" xfId="4615"/>
    <cellStyle name="Normal 14 135 6" xfId="3389"/>
    <cellStyle name="Normal 14 135 6 2" xfId="4834"/>
    <cellStyle name="Normal 14 135 7" xfId="3609"/>
    <cellStyle name="Normal 14 135 8" xfId="5155"/>
    <cellStyle name="Normal 14 136" xfId="868"/>
    <cellStyle name="Normal 14 136 2" xfId="869"/>
    <cellStyle name="Normal 14 136 2 2" xfId="2908"/>
    <cellStyle name="Normal 14 136 2 2 2" xfId="4401"/>
    <cellStyle name="Normal 14 136 2 3" xfId="2349"/>
    <cellStyle name="Normal 14 136 2 3 2" xfId="3846"/>
    <cellStyle name="Normal 14 136 2 4" xfId="5156"/>
    <cellStyle name="Normal 14 136 3" xfId="2477"/>
    <cellStyle name="Normal 14 136 3 2" xfId="3970"/>
    <cellStyle name="Normal 14 136 4" xfId="2692"/>
    <cellStyle name="Normal 14 136 4 2" xfId="4185"/>
    <cellStyle name="Normal 14 136 5" xfId="3142"/>
    <cellStyle name="Normal 14 136 5 2" xfId="4616"/>
    <cellStyle name="Normal 14 136 6" xfId="3390"/>
    <cellStyle name="Normal 14 136 6 2" xfId="4835"/>
    <cellStyle name="Normal 14 136 7" xfId="3610"/>
    <cellStyle name="Normal 14 136 8" xfId="5157"/>
    <cellStyle name="Normal 14 137" xfId="870"/>
    <cellStyle name="Normal 14 137 2" xfId="871"/>
    <cellStyle name="Normal 14 137 2 2" xfId="2909"/>
    <cellStyle name="Normal 14 137 2 2 2" xfId="4402"/>
    <cellStyle name="Normal 14 137 2 3" xfId="2350"/>
    <cellStyle name="Normal 14 137 2 3 2" xfId="3847"/>
    <cellStyle name="Normal 14 137 2 4" xfId="5158"/>
    <cellStyle name="Normal 14 137 3" xfId="2478"/>
    <cellStyle name="Normal 14 137 3 2" xfId="3971"/>
    <cellStyle name="Normal 14 137 4" xfId="2693"/>
    <cellStyle name="Normal 14 137 4 2" xfId="4186"/>
    <cellStyle name="Normal 14 137 5" xfId="3143"/>
    <cellStyle name="Normal 14 137 5 2" xfId="4617"/>
    <cellStyle name="Normal 14 137 6" xfId="3391"/>
    <cellStyle name="Normal 14 137 6 2" xfId="4836"/>
    <cellStyle name="Normal 14 137 7" xfId="3611"/>
    <cellStyle name="Normal 14 137 8" xfId="5159"/>
    <cellStyle name="Normal 14 138" xfId="872"/>
    <cellStyle name="Normal 14 138 2" xfId="873"/>
    <cellStyle name="Normal 14 138 2 2" xfId="2910"/>
    <cellStyle name="Normal 14 138 2 2 2" xfId="4403"/>
    <cellStyle name="Normal 14 138 2 3" xfId="2351"/>
    <cellStyle name="Normal 14 138 2 3 2" xfId="3848"/>
    <cellStyle name="Normal 14 138 2 4" xfId="5160"/>
    <cellStyle name="Normal 14 138 3" xfId="2479"/>
    <cellStyle name="Normal 14 138 3 2" xfId="3972"/>
    <cellStyle name="Normal 14 138 4" xfId="2694"/>
    <cellStyle name="Normal 14 138 4 2" xfId="4187"/>
    <cellStyle name="Normal 14 138 5" xfId="3144"/>
    <cellStyle name="Normal 14 138 5 2" xfId="4618"/>
    <cellStyle name="Normal 14 138 6" xfId="3392"/>
    <cellStyle name="Normal 14 138 6 2" xfId="4837"/>
    <cellStyle name="Normal 14 138 7" xfId="3612"/>
    <cellStyle name="Normal 14 138 8" xfId="5161"/>
    <cellStyle name="Normal 14 139" xfId="874"/>
    <cellStyle name="Normal 14 139 2" xfId="875"/>
    <cellStyle name="Normal 14 139 2 2" xfId="2911"/>
    <cellStyle name="Normal 14 139 2 2 2" xfId="4404"/>
    <cellStyle name="Normal 14 139 2 3" xfId="2352"/>
    <cellStyle name="Normal 14 139 2 3 2" xfId="3849"/>
    <cellStyle name="Normal 14 139 2 4" xfId="5162"/>
    <cellStyle name="Normal 14 139 3" xfId="2480"/>
    <cellStyle name="Normal 14 139 3 2" xfId="3973"/>
    <cellStyle name="Normal 14 139 4" xfId="2695"/>
    <cellStyle name="Normal 14 139 4 2" xfId="4188"/>
    <cellStyle name="Normal 14 139 5" xfId="3145"/>
    <cellStyle name="Normal 14 139 5 2" xfId="4619"/>
    <cellStyle name="Normal 14 139 6" xfId="3393"/>
    <cellStyle name="Normal 14 139 6 2" xfId="4838"/>
    <cellStyle name="Normal 14 139 7" xfId="3613"/>
    <cellStyle name="Normal 14 139 8" xfId="5163"/>
    <cellStyle name="Normal 14 14" xfId="876"/>
    <cellStyle name="Normal 14 14 10" xfId="5164"/>
    <cellStyle name="Normal 14 14 2" xfId="877"/>
    <cellStyle name="Normal 14 14 2 2" xfId="878"/>
    <cellStyle name="Normal 14 14 2 2 2" xfId="2913"/>
    <cellStyle name="Normal 14 14 2 2 2 2" xfId="4406"/>
    <cellStyle name="Normal 14 14 2 2 3" xfId="2353"/>
    <cellStyle name="Normal 14 14 2 2 3 2" xfId="3850"/>
    <cellStyle name="Normal 14 14 2 2 4" xfId="5165"/>
    <cellStyle name="Normal 14 14 2 3" xfId="2482"/>
    <cellStyle name="Normal 14 14 2 3 2" xfId="3975"/>
    <cellStyle name="Normal 14 14 2 4" xfId="2697"/>
    <cellStyle name="Normal 14 14 2 4 2" xfId="4190"/>
    <cellStyle name="Normal 14 14 2 5" xfId="3147"/>
    <cellStyle name="Normal 14 14 2 5 2" xfId="4621"/>
    <cellStyle name="Normal 14 14 2 6" xfId="3395"/>
    <cellStyle name="Normal 14 14 2 6 2" xfId="4840"/>
    <cellStyle name="Normal 14 14 2 7" xfId="3614"/>
    <cellStyle name="Normal 14 14 2 8" xfId="5166"/>
    <cellStyle name="Normal 14 14 3" xfId="879"/>
    <cellStyle name="Normal 14 14 3 2" xfId="880"/>
    <cellStyle name="Normal 14 14 3 3" xfId="881"/>
    <cellStyle name="Normal 14 14 4" xfId="882"/>
    <cellStyle name="Normal 14 14 4 2" xfId="2912"/>
    <cellStyle name="Normal 14 14 4 2 2" xfId="4405"/>
    <cellStyle name="Normal 14 14 4 3" xfId="3615"/>
    <cellStyle name="Normal 14 14 4 4" xfId="5167"/>
    <cellStyle name="Normal 14 14 5" xfId="883"/>
    <cellStyle name="Normal 14 14 5 2" xfId="2481"/>
    <cellStyle name="Normal 14 14 5 2 2" xfId="3974"/>
    <cellStyle name="Normal 14 14 5 3" xfId="5168"/>
    <cellStyle name="Normal 14 14 6" xfId="2696"/>
    <cellStyle name="Normal 14 14 6 2" xfId="4189"/>
    <cellStyle name="Normal 14 14 7" xfId="3146"/>
    <cellStyle name="Normal 14 14 7 2" xfId="4620"/>
    <cellStyle name="Normal 14 14 8" xfId="3394"/>
    <cellStyle name="Normal 14 14 8 2" xfId="4839"/>
    <cellStyle name="Normal 14 14 9" xfId="5169"/>
    <cellStyle name="Normal 14 140" xfId="884"/>
    <cellStyle name="Normal 14 140 2" xfId="885"/>
    <cellStyle name="Normal 14 140 2 2" xfId="2914"/>
    <cellStyle name="Normal 14 140 2 2 2" xfId="4407"/>
    <cellStyle name="Normal 14 140 2 3" xfId="2354"/>
    <cellStyle name="Normal 14 140 2 3 2" xfId="3851"/>
    <cellStyle name="Normal 14 140 2 4" xfId="5170"/>
    <cellStyle name="Normal 14 140 3" xfId="2483"/>
    <cellStyle name="Normal 14 140 3 2" xfId="3976"/>
    <cellStyle name="Normal 14 140 4" xfId="2698"/>
    <cellStyle name="Normal 14 140 4 2" xfId="4191"/>
    <cellStyle name="Normal 14 140 5" xfId="3148"/>
    <cellStyle name="Normal 14 140 5 2" xfId="4622"/>
    <cellStyle name="Normal 14 140 6" xfId="3396"/>
    <cellStyle name="Normal 14 140 6 2" xfId="4841"/>
    <cellStyle name="Normal 14 140 7" xfId="3616"/>
    <cellStyle name="Normal 14 140 8" xfId="5171"/>
    <cellStyle name="Normal 14 141" xfId="886"/>
    <cellStyle name="Normal 14 141 2" xfId="887"/>
    <cellStyle name="Normal 14 141 2 2" xfId="2915"/>
    <cellStyle name="Normal 14 141 2 2 2" xfId="4408"/>
    <cellStyle name="Normal 14 141 2 3" xfId="2355"/>
    <cellStyle name="Normal 14 141 2 3 2" xfId="3852"/>
    <cellStyle name="Normal 14 141 2 4" xfId="5172"/>
    <cellStyle name="Normal 14 141 3" xfId="2484"/>
    <cellStyle name="Normal 14 141 3 2" xfId="3977"/>
    <cellStyle name="Normal 14 141 4" xfId="2699"/>
    <cellStyle name="Normal 14 141 4 2" xfId="4192"/>
    <cellStyle name="Normal 14 141 5" xfId="3149"/>
    <cellStyle name="Normal 14 141 5 2" xfId="4623"/>
    <cellStyle name="Normal 14 141 6" xfId="3397"/>
    <cellStyle name="Normal 14 141 6 2" xfId="4842"/>
    <cellStyle name="Normal 14 141 7" xfId="3617"/>
    <cellStyle name="Normal 14 141 8" xfId="5173"/>
    <cellStyle name="Normal 14 142" xfId="888"/>
    <cellStyle name="Normal 14 142 2" xfId="889"/>
    <cellStyle name="Normal 14 142 2 2" xfId="2916"/>
    <cellStyle name="Normal 14 142 2 2 2" xfId="4409"/>
    <cellStyle name="Normal 14 142 2 3" xfId="2356"/>
    <cellStyle name="Normal 14 142 2 3 2" xfId="3853"/>
    <cellStyle name="Normal 14 142 2 4" xfId="5174"/>
    <cellStyle name="Normal 14 142 3" xfId="2485"/>
    <cellStyle name="Normal 14 142 3 2" xfId="3978"/>
    <cellStyle name="Normal 14 142 4" xfId="2700"/>
    <cellStyle name="Normal 14 142 4 2" xfId="4193"/>
    <cellStyle name="Normal 14 142 5" xfId="3150"/>
    <cellStyle name="Normal 14 142 5 2" xfId="4624"/>
    <cellStyle name="Normal 14 142 6" xfId="3398"/>
    <cellStyle name="Normal 14 142 6 2" xfId="4843"/>
    <cellStyle name="Normal 14 142 7" xfId="3618"/>
    <cellStyle name="Normal 14 142 8" xfId="5175"/>
    <cellStyle name="Normal 14 143" xfId="890"/>
    <cellStyle name="Normal 14 143 2" xfId="891"/>
    <cellStyle name="Normal 14 143 2 2" xfId="2917"/>
    <cellStyle name="Normal 14 143 2 2 2" xfId="4410"/>
    <cellStyle name="Normal 14 143 2 3" xfId="2357"/>
    <cellStyle name="Normal 14 143 2 3 2" xfId="3854"/>
    <cellStyle name="Normal 14 143 2 4" xfId="5176"/>
    <cellStyle name="Normal 14 143 3" xfId="2486"/>
    <cellStyle name="Normal 14 143 3 2" xfId="3979"/>
    <cellStyle name="Normal 14 143 4" xfId="2701"/>
    <cellStyle name="Normal 14 143 4 2" xfId="4194"/>
    <cellStyle name="Normal 14 143 5" xfId="3151"/>
    <cellStyle name="Normal 14 143 5 2" xfId="4625"/>
    <cellStyle name="Normal 14 143 6" xfId="3399"/>
    <cellStyle name="Normal 14 143 6 2" xfId="4844"/>
    <cellStyle name="Normal 14 143 7" xfId="3619"/>
    <cellStyle name="Normal 14 143 8" xfId="5177"/>
    <cellStyle name="Normal 14 144" xfId="892"/>
    <cellStyle name="Normal 14 144 2" xfId="893"/>
    <cellStyle name="Normal 14 144 2 2" xfId="2918"/>
    <cellStyle name="Normal 14 144 2 2 2" xfId="4411"/>
    <cellStyle name="Normal 14 144 2 3" xfId="2358"/>
    <cellStyle name="Normal 14 144 2 3 2" xfId="3855"/>
    <cellStyle name="Normal 14 144 2 4" xfId="5178"/>
    <cellStyle name="Normal 14 144 3" xfId="2487"/>
    <cellStyle name="Normal 14 144 3 2" xfId="3980"/>
    <cellStyle name="Normal 14 144 4" xfId="2702"/>
    <cellStyle name="Normal 14 144 4 2" xfId="4195"/>
    <cellStyle name="Normal 14 144 5" xfId="3152"/>
    <cellStyle name="Normal 14 144 5 2" xfId="4626"/>
    <cellStyle name="Normal 14 144 6" xfId="3400"/>
    <cellStyle name="Normal 14 144 6 2" xfId="4845"/>
    <cellStyle name="Normal 14 144 7" xfId="3620"/>
    <cellStyle name="Normal 14 144 8" xfId="5179"/>
    <cellStyle name="Normal 14 145" xfId="894"/>
    <cellStyle name="Normal 14 145 2" xfId="895"/>
    <cellStyle name="Normal 14 145 2 2" xfId="2919"/>
    <cellStyle name="Normal 14 145 2 2 2" xfId="4412"/>
    <cellStyle name="Normal 14 145 2 3" xfId="2359"/>
    <cellStyle name="Normal 14 145 2 3 2" xfId="3856"/>
    <cellStyle name="Normal 14 145 2 4" xfId="5180"/>
    <cellStyle name="Normal 14 145 3" xfId="2488"/>
    <cellStyle name="Normal 14 145 3 2" xfId="3981"/>
    <cellStyle name="Normal 14 145 4" xfId="2703"/>
    <cellStyle name="Normal 14 145 4 2" xfId="4196"/>
    <cellStyle name="Normal 14 145 5" xfId="3153"/>
    <cellStyle name="Normal 14 145 5 2" xfId="4627"/>
    <cellStyle name="Normal 14 145 6" xfId="3401"/>
    <cellStyle name="Normal 14 145 6 2" xfId="4846"/>
    <cellStyle name="Normal 14 145 7" xfId="3621"/>
    <cellStyle name="Normal 14 145 8" xfId="5181"/>
    <cellStyle name="Normal 14 146" xfId="896"/>
    <cellStyle name="Normal 14 146 2" xfId="897"/>
    <cellStyle name="Normal 14 146 2 2" xfId="2920"/>
    <cellStyle name="Normal 14 146 2 2 2" xfId="4413"/>
    <cellStyle name="Normal 14 146 2 3" xfId="2360"/>
    <cellStyle name="Normal 14 146 2 3 2" xfId="3857"/>
    <cellStyle name="Normal 14 146 2 4" xfId="5182"/>
    <cellStyle name="Normal 14 146 3" xfId="2489"/>
    <cellStyle name="Normal 14 146 3 2" xfId="3982"/>
    <cellStyle name="Normal 14 146 4" xfId="2704"/>
    <cellStyle name="Normal 14 146 4 2" xfId="4197"/>
    <cellStyle name="Normal 14 146 5" xfId="3154"/>
    <cellStyle name="Normal 14 146 5 2" xfId="4628"/>
    <cellStyle name="Normal 14 146 6" xfId="3402"/>
    <cellStyle name="Normal 14 146 6 2" xfId="4847"/>
    <cellStyle name="Normal 14 146 7" xfId="3622"/>
    <cellStyle name="Normal 14 146 8" xfId="5183"/>
    <cellStyle name="Normal 14 147" xfId="898"/>
    <cellStyle name="Normal 14 147 2" xfId="899"/>
    <cellStyle name="Normal 14 147 2 2" xfId="2921"/>
    <cellStyle name="Normal 14 147 2 2 2" xfId="4414"/>
    <cellStyle name="Normal 14 147 2 3" xfId="2361"/>
    <cellStyle name="Normal 14 147 2 3 2" xfId="3858"/>
    <cellStyle name="Normal 14 147 2 4" xfId="5184"/>
    <cellStyle name="Normal 14 147 3" xfId="2490"/>
    <cellStyle name="Normal 14 147 3 2" xfId="3983"/>
    <cellStyle name="Normal 14 147 4" xfId="2705"/>
    <cellStyle name="Normal 14 147 4 2" xfId="4198"/>
    <cellStyle name="Normal 14 147 5" xfId="3155"/>
    <cellStyle name="Normal 14 147 5 2" xfId="4629"/>
    <cellStyle name="Normal 14 147 6" xfId="3403"/>
    <cellStyle name="Normal 14 147 6 2" xfId="4848"/>
    <cellStyle name="Normal 14 147 7" xfId="3623"/>
    <cellStyle name="Normal 14 147 8" xfId="5185"/>
    <cellStyle name="Normal 14 148" xfId="900"/>
    <cellStyle name="Normal 14 148 2" xfId="901"/>
    <cellStyle name="Normal 14 148 2 2" xfId="2922"/>
    <cellStyle name="Normal 14 148 2 2 2" xfId="4415"/>
    <cellStyle name="Normal 14 148 2 3" xfId="2362"/>
    <cellStyle name="Normal 14 148 2 3 2" xfId="3859"/>
    <cellStyle name="Normal 14 148 2 4" xfId="5186"/>
    <cellStyle name="Normal 14 148 3" xfId="2491"/>
    <cellStyle name="Normal 14 148 3 2" xfId="3984"/>
    <cellStyle name="Normal 14 148 4" xfId="2706"/>
    <cellStyle name="Normal 14 148 4 2" xfId="4199"/>
    <cellStyle name="Normal 14 148 5" xfId="3156"/>
    <cellStyle name="Normal 14 148 5 2" xfId="4630"/>
    <cellStyle name="Normal 14 148 6" xfId="3404"/>
    <cellStyle name="Normal 14 148 6 2" xfId="4849"/>
    <cellStyle name="Normal 14 148 7" xfId="3624"/>
    <cellStyle name="Normal 14 148 8" xfId="5187"/>
    <cellStyle name="Normal 14 149" xfId="902"/>
    <cellStyle name="Normal 14 149 2" xfId="903"/>
    <cellStyle name="Normal 14 149 2 2" xfId="2923"/>
    <cellStyle name="Normal 14 149 2 2 2" xfId="4416"/>
    <cellStyle name="Normal 14 149 2 3" xfId="2363"/>
    <cellStyle name="Normal 14 149 2 3 2" xfId="3860"/>
    <cellStyle name="Normal 14 149 2 4" xfId="5188"/>
    <cellStyle name="Normal 14 149 3" xfId="2492"/>
    <cellStyle name="Normal 14 149 3 2" xfId="3985"/>
    <cellStyle name="Normal 14 149 4" xfId="2707"/>
    <cellStyle name="Normal 14 149 4 2" xfId="4200"/>
    <cellStyle name="Normal 14 149 5" xfId="3157"/>
    <cellStyle name="Normal 14 149 5 2" xfId="4631"/>
    <cellStyle name="Normal 14 149 6" xfId="3405"/>
    <cellStyle name="Normal 14 149 6 2" xfId="4850"/>
    <cellStyle name="Normal 14 149 7" xfId="3625"/>
    <cellStyle name="Normal 14 149 8" xfId="5189"/>
    <cellStyle name="Normal 14 15" xfId="904"/>
    <cellStyle name="Normal 14 15 10" xfId="5190"/>
    <cellStyle name="Normal 14 15 2" xfId="905"/>
    <cellStyle name="Normal 14 15 2 2" xfId="906"/>
    <cellStyle name="Normal 14 15 2 2 2" xfId="2925"/>
    <cellStyle name="Normal 14 15 2 2 2 2" xfId="4418"/>
    <cellStyle name="Normal 14 15 2 2 3" xfId="2364"/>
    <cellStyle name="Normal 14 15 2 2 3 2" xfId="3861"/>
    <cellStyle name="Normal 14 15 2 2 4" xfId="5191"/>
    <cellStyle name="Normal 14 15 2 3" xfId="2494"/>
    <cellStyle name="Normal 14 15 2 3 2" xfId="3987"/>
    <cellStyle name="Normal 14 15 2 4" xfId="2709"/>
    <cellStyle name="Normal 14 15 2 4 2" xfId="4202"/>
    <cellStyle name="Normal 14 15 2 5" xfId="3159"/>
    <cellStyle name="Normal 14 15 2 5 2" xfId="4633"/>
    <cellStyle name="Normal 14 15 2 6" xfId="3407"/>
    <cellStyle name="Normal 14 15 2 6 2" xfId="4852"/>
    <cellStyle name="Normal 14 15 2 7" xfId="3626"/>
    <cellStyle name="Normal 14 15 2 8" xfId="5192"/>
    <cellStyle name="Normal 14 15 3" xfId="907"/>
    <cellStyle name="Normal 14 15 3 2" xfId="908"/>
    <cellStyle name="Normal 14 15 3 3" xfId="909"/>
    <cellStyle name="Normal 14 15 4" xfId="910"/>
    <cellStyle name="Normal 14 15 4 2" xfId="2924"/>
    <cellStyle name="Normal 14 15 4 2 2" xfId="4417"/>
    <cellStyle name="Normal 14 15 4 3" xfId="3627"/>
    <cellStyle name="Normal 14 15 4 4" xfId="5193"/>
    <cellStyle name="Normal 14 15 5" xfId="911"/>
    <cellStyle name="Normal 14 15 5 2" xfId="2493"/>
    <cellStyle name="Normal 14 15 5 2 2" xfId="3986"/>
    <cellStyle name="Normal 14 15 5 3" xfId="5194"/>
    <cellStyle name="Normal 14 15 6" xfId="2708"/>
    <cellStyle name="Normal 14 15 6 2" xfId="4201"/>
    <cellStyle name="Normal 14 15 7" xfId="3158"/>
    <cellStyle name="Normal 14 15 7 2" xfId="4632"/>
    <cellStyle name="Normal 14 15 8" xfId="3406"/>
    <cellStyle name="Normal 14 15 8 2" xfId="4851"/>
    <cellStyle name="Normal 14 15 9" xfId="5195"/>
    <cellStyle name="Normal 14 150" xfId="912"/>
    <cellStyle name="Normal 14 150 2" xfId="913"/>
    <cellStyle name="Normal 14 150 2 2" xfId="2926"/>
    <cellStyle name="Normal 14 150 2 2 2" xfId="4419"/>
    <cellStyle name="Normal 14 150 2 3" xfId="2365"/>
    <cellStyle name="Normal 14 150 2 3 2" xfId="3862"/>
    <cellStyle name="Normal 14 150 2 4" xfId="5196"/>
    <cellStyle name="Normal 14 150 3" xfId="2495"/>
    <cellStyle name="Normal 14 150 3 2" xfId="3988"/>
    <cellStyle name="Normal 14 150 4" xfId="2710"/>
    <cellStyle name="Normal 14 150 4 2" xfId="4203"/>
    <cellStyle name="Normal 14 150 5" xfId="3160"/>
    <cellStyle name="Normal 14 150 5 2" xfId="4634"/>
    <cellStyle name="Normal 14 150 6" xfId="3408"/>
    <cellStyle name="Normal 14 150 6 2" xfId="4853"/>
    <cellStyle name="Normal 14 150 7" xfId="3628"/>
    <cellStyle name="Normal 14 150 8" xfId="5197"/>
    <cellStyle name="Normal 14 151" xfId="914"/>
    <cellStyle name="Normal 14 151 2" xfId="915"/>
    <cellStyle name="Normal 14 151 2 2" xfId="2927"/>
    <cellStyle name="Normal 14 151 2 2 2" xfId="4420"/>
    <cellStyle name="Normal 14 151 2 3" xfId="2366"/>
    <cellStyle name="Normal 14 151 2 3 2" xfId="3863"/>
    <cellStyle name="Normal 14 151 2 4" xfId="5198"/>
    <cellStyle name="Normal 14 151 3" xfId="2496"/>
    <cellStyle name="Normal 14 151 3 2" xfId="3989"/>
    <cellStyle name="Normal 14 151 4" xfId="2711"/>
    <cellStyle name="Normal 14 151 4 2" xfId="4204"/>
    <cellStyle name="Normal 14 151 5" xfId="3161"/>
    <cellStyle name="Normal 14 151 5 2" xfId="4635"/>
    <cellStyle name="Normal 14 151 6" xfId="3409"/>
    <cellStyle name="Normal 14 151 6 2" xfId="4854"/>
    <cellStyle name="Normal 14 151 7" xfId="3629"/>
    <cellStyle name="Normal 14 151 8" xfId="5199"/>
    <cellStyle name="Normal 14 152" xfId="916"/>
    <cellStyle name="Normal 14 152 2" xfId="917"/>
    <cellStyle name="Normal 14 152 2 2" xfId="2928"/>
    <cellStyle name="Normal 14 152 2 2 2" xfId="4421"/>
    <cellStyle name="Normal 14 152 2 3" xfId="2367"/>
    <cellStyle name="Normal 14 152 2 3 2" xfId="3864"/>
    <cellStyle name="Normal 14 152 2 4" xfId="5200"/>
    <cellStyle name="Normal 14 152 3" xfId="2497"/>
    <cellStyle name="Normal 14 152 3 2" xfId="3990"/>
    <cellStyle name="Normal 14 152 4" xfId="2712"/>
    <cellStyle name="Normal 14 152 4 2" xfId="4205"/>
    <cellStyle name="Normal 14 152 5" xfId="3162"/>
    <cellStyle name="Normal 14 152 5 2" xfId="4636"/>
    <cellStyle name="Normal 14 152 6" xfId="3410"/>
    <cellStyle name="Normal 14 152 6 2" xfId="4855"/>
    <cellStyle name="Normal 14 152 7" xfId="3630"/>
    <cellStyle name="Normal 14 152 8" xfId="5201"/>
    <cellStyle name="Normal 14 153" xfId="918"/>
    <cellStyle name="Normal 14 153 2" xfId="919"/>
    <cellStyle name="Normal 14 153 2 2" xfId="2929"/>
    <cellStyle name="Normal 14 153 2 2 2" xfId="4422"/>
    <cellStyle name="Normal 14 153 2 3" xfId="2368"/>
    <cellStyle name="Normal 14 153 2 3 2" xfId="3865"/>
    <cellStyle name="Normal 14 153 2 4" xfId="5202"/>
    <cellStyle name="Normal 14 153 3" xfId="2498"/>
    <cellStyle name="Normal 14 153 3 2" xfId="3991"/>
    <cellStyle name="Normal 14 153 4" xfId="2713"/>
    <cellStyle name="Normal 14 153 4 2" xfId="4206"/>
    <cellStyle name="Normal 14 153 5" xfId="3163"/>
    <cellStyle name="Normal 14 153 5 2" xfId="4637"/>
    <cellStyle name="Normal 14 153 6" xfId="3411"/>
    <cellStyle name="Normal 14 153 6 2" xfId="4856"/>
    <cellStyle name="Normal 14 153 7" xfId="3631"/>
    <cellStyle name="Normal 14 153 8" xfId="5203"/>
    <cellStyle name="Normal 14 154" xfId="920"/>
    <cellStyle name="Normal 14 154 2" xfId="921"/>
    <cellStyle name="Normal 14 154 2 2" xfId="2930"/>
    <cellStyle name="Normal 14 154 2 2 2" xfId="4423"/>
    <cellStyle name="Normal 14 154 2 3" xfId="2369"/>
    <cellStyle name="Normal 14 154 2 3 2" xfId="3866"/>
    <cellStyle name="Normal 14 154 2 4" xfId="5204"/>
    <cellStyle name="Normal 14 154 3" xfId="2499"/>
    <cellStyle name="Normal 14 154 3 2" xfId="3992"/>
    <cellStyle name="Normal 14 154 4" xfId="2714"/>
    <cellStyle name="Normal 14 154 4 2" xfId="4207"/>
    <cellStyle name="Normal 14 154 5" xfId="3164"/>
    <cellStyle name="Normal 14 154 5 2" xfId="4638"/>
    <cellStyle name="Normal 14 154 6" xfId="3412"/>
    <cellStyle name="Normal 14 154 6 2" xfId="4857"/>
    <cellStyle name="Normal 14 154 7" xfId="3632"/>
    <cellStyle name="Normal 14 154 8" xfId="5205"/>
    <cellStyle name="Normal 14 155" xfId="922"/>
    <cellStyle name="Normal 14 155 2" xfId="923"/>
    <cellStyle name="Normal 14 155 2 2" xfId="2931"/>
    <cellStyle name="Normal 14 155 2 2 2" xfId="4424"/>
    <cellStyle name="Normal 14 155 2 3" xfId="2370"/>
    <cellStyle name="Normal 14 155 2 3 2" xfId="3867"/>
    <cellStyle name="Normal 14 155 2 4" xfId="5206"/>
    <cellStyle name="Normal 14 155 3" xfId="2500"/>
    <cellStyle name="Normal 14 155 3 2" xfId="3993"/>
    <cellStyle name="Normal 14 155 4" xfId="2715"/>
    <cellStyle name="Normal 14 155 4 2" xfId="4208"/>
    <cellStyle name="Normal 14 155 5" xfId="3165"/>
    <cellStyle name="Normal 14 155 5 2" xfId="4639"/>
    <cellStyle name="Normal 14 155 6" xfId="3413"/>
    <cellStyle name="Normal 14 155 6 2" xfId="4858"/>
    <cellStyle name="Normal 14 155 7" xfId="3633"/>
    <cellStyle name="Normal 14 155 8" xfId="5207"/>
    <cellStyle name="Normal 14 156" xfId="924"/>
    <cellStyle name="Normal 14 156 2" xfId="925"/>
    <cellStyle name="Normal 14 156 2 2" xfId="2932"/>
    <cellStyle name="Normal 14 156 2 2 2" xfId="4425"/>
    <cellStyle name="Normal 14 156 2 3" xfId="2371"/>
    <cellStyle name="Normal 14 156 2 3 2" xfId="3868"/>
    <cellStyle name="Normal 14 156 2 4" xfId="5208"/>
    <cellStyle name="Normal 14 156 3" xfId="2501"/>
    <cellStyle name="Normal 14 156 3 2" xfId="3994"/>
    <cellStyle name="Normal 14 156 4" xfId="2716"/>
    <cellStyle name="Normal 14 156 4 2" xfId="4209"/>
    <cellStyle name="Normal 14 156 5" xfId="3166"/>
    <cellStyle name="Normal 14 156 5 2" xfId="4640"/>
    <cellStyle name="Normal 14 156 6" xfId="3414"/>
    <cellStyle name="Normal 14 156 6 2" xfId="4859"/>
    <cellStyle name="Normal 14 156 7" xfId="3634"/>
    <cellStyle name="Normal 14 156 8" xfId="5209"/>
    <cellStyle name="Normal 14 157" xfId="926"/>
    <cellStyle name="Normal 14 157 2" xfId="927"/>
    <cellStyle name="Normal 14 157 2 2" xfId="2933"/>
    <cellStyle name="Normal 14 157 2 2 2" xfId="4426"/>
    <cellStyle name="Normal 14 157 2 3" xfId="2372"/>
    <cellStyle name="Normal 14 157 2 3 2" xfId="3869"/>
    <cellStyle name="Normal 14 157 2 4" xfId="5210"/>
    <cellStyle name="Normal 14 157 3" xfId="2502"/>
    <cellStyle name="Normal 14 157 3 2" xfId="3995"/>
    <cellStyle name="Normal 14 157 4" xfId="2717"/>
    <cellStyle name="Normal 14 157 4 2" xfId="4210"/>
    <cellStyle name="Normal 14 157 5" xfId="3167"/>
    <cellStyle name="Normal 14 157 5 2" xfId="4641"/>
    <cellStyle name="Normal 14 157 6" xfId="3415"/>
    <cellStyle name="Normal 14 157 6 2" xfId="4860"/>
    <cellStyle name="Normal 14 157 7" xfId="3635"/>
    <cellStyle name="Normal 14 157 8" xfId="5211"/>
    <cellStyle name="Normal 14 158" xfId="928"/>
    <cellStyle name="Normal 14 158 2" xfId="929"/>
    <cellStyle name="Normal 14 158 2 2" xfId="2934"/>
    <cellStyle name="Normal 14 158 2 2 2" xfId="4427"/>
    <cellStyle name="Normal 14 158 2 3" xfId="2373"/>
    <cellStyle name="Normal 14 158 2 3 2" xfId="3870"/>
    <cellStyle name="Normal 14 158 2 4" xfId="5212"/>
    <cellStyle name="Normal 14 158 3" xfId="2503"/>
    <cellStyle name="Normal 14 158 3 2" xfId="3996"/>
    <cellStyle name="Normal 14 158 4" xfId="2718"/>
    <cellStyle name="Normal 14 158 4 2" xfId="4211"/>
    <cellStyle name="Normal 14 158 5" xfId="3168"/>
    <cellStyle name="Normal 14 158 5 2" xfId="4642"/>
    <cellStyle name="Normal 14 158 6" xfId="3416"/>
    <cellStyle name="Normal 14 158 6 2" xfId="4861"/>
    <cellStyle name="Normal 14 158 7" xfId="3636"/>
    <cellStyle name="Normal 14 158 8" xfId="5213"/>
    <cellStyle name="Normal 14 159" xfId="930"/>
    <cellStyle name="Normal 14 159 2" xfId="931"/>
    <cellStyle name="Normal 14 159 2 2" xfId="2935"/>
    <cellStyle name="Normal 14 159 2 2 2" xfId="4428"/>
    <cellStyle name="Normal 14 159 2 3" xfId="2374"/>
    <cellStyle name="Normal 14 159 2 3 2" xfId="3871"/>
    <cellStyle name="Normal 14 159 2 4" xfId="5214"/>
    <cellStyle name="Normal 14 159 3" xfId="2504"/>
    <cellStyle name="Normal 14 159 3 2" xfId="3997"/>
    <cellStyle name="Normal 14 159 4" xfId="2719"/>
    <cellStyle name="Normal 14 159 4 2" xfId="4212"/>
    <cellStyle name="Normal 14 159 5" xfId="3169"/>
    <cellStyle name="Normal 14 159 5 2" xfId="4643"/>
    <cellStyle name="Normal 14 159 6" xfId="3417"/>
    <cellStyle name="Normal 14 159 6 2" xfId="4862"/>
    <cellStyle name="Normal 14 159 7" xfId="3637"/>
    <cellStyle name="Normal 14 159 8" xfId="5215"/>
    <cellStyle name="Normal 14 16" xfId="932"/>
    <cellStyle name="Normal 14 16 10" xfId="5216"/>
    <cellStyle name="Normal 14 16 2" xfId="933"/>
    <cellStyle name="Normal 14 16 2 2" xfId="934"/>
    <cellStyle name="Normal 14 16 2 2 2" xfId="2937"/>
    <cellStyle name="Normal 14 16 2 2 2 2" xfId="4430"/>
    <cellStyle name="Normal 14 16 2 2 3" xfId="2375"/>
    <cellStyle name="Normal 14 16 2 2 3 2" xfId="3872"/>
    <cellStyle name="Normal 14 16 2 2 4" xfId="5217"/>
    <cellStyle name="Normal 14 16 2 3" xfId="2506"/>
    <cellStyle name="Normal 14 16 2 3 2" xfId="3999"/>
    <cellStyle name="Normal 14 16 2 4" xfId="2721"/>
    <cellStyle name="Normal 14 16 2 4 2" xfId="4214"/>
    <cellStyle name="Normal 14 16 2 5" xfId="3171"/>
    <cellStyle name="Normal 14 16 2 5 2" xfId="4645"/>
    <cellStyle name="Normal 14 16 2 6" xfId="3419"/>
    <cellStyle name="Normal 14 16 2 6 2" xfId="4864"/>
    <cellStyle name="Normal 14 16 2 7" xfId="3638"/>
    <cellStyle name="Normal 14 16 2 8" xfId="5218"/>
    <cellStyle name="Normal 14 16 3" xfId="935"/>
    <cellStyle name="Normal 14 16 3 2" xfId="936"/>
    <cellStyle name="Normal 14 16 3 3" xfId="937"/>
    <cellStyle name="Normal 14 16 4" xfId="938"/>
    <cellStyle name="Normal 14 16 4 2" xfId="2936"/>
    <cellStyle name="Normal 14 16 4 2 2" xfId="4429"/>
    <cellStyle name="Normal 14 16 4 3" xfId="3639"/>
    <cellStyle name="Normal 14 16 4 4" xfId="5219"/>
    <cellStyle name="Normal 14 16 5" xfId="939"/>
    <cellStyle name="Normal 14 16 5 2" xfId="2505"/>
    <cellStyle name="Normal 14 16 5 2 2" xfId="3998"/>
    <cellStyle name="Normal 14 16 5 3" xfId="5220"/>
    <cellStyle name="Normal 14 16 6" xfId="2720"/>
    <cellStyle name="Normal 14 16 6 2" xfId="4213"/>
    <cellStyle name="Normal 14 16 7" xfId="3170"/>
    <cellStyle name="Normal 14 16 7 2" xfId="4644"/>
    <cellStyle name="Normal 14 16 8" xfId="3418"/>
    <cellStyle name="Normal 14 16 8 2" xfId="4863"/>
    <cellStyle name="Normal 14 16 9" xfId="5221"/>
    <cellStyle name="Normal 14 160" xfId="940"/>
    <cellStyle name="Normal 14 160 2" xfId="941"/>
    <cellStyle name="Normal 14 160 2 2" xfId="2938"/>
    <cellStyle name="Normal 14 160 2 2 2" xfId="4431"/>
    <cellStyle name="Normal 14 160 2 3" xfId="2376"/>
    <cellStyle name="Normal 14 160 2 3 2" xfId="3873"/>
    <cellStyle name="Normal 14 160 2 4" xfId="5222"/>
    <cellStyle name="Normal 14 160 3" xfId="2507"/>
    <cellStyle name="Normal 14 160 3 2" xfId="4000"/>
    <cellStyle name="Normal 14 160 4" xfId="2722"/>
    <cellStyle name="Normal 14 160 4 2" xfId="4215"/>
    <cellStyle name="Normal 14 160 5" xfId="3172"/>
    <cellStyle name="Normal 14 160 5 2" xfId="4646"/>
    <cellStyle name="Normal 14 160 6" xfId="3420"/>
    <cellStyle name="Normal 14 160 6 2" xfId="4865"/>
    <cellStyle name="Normal 14 160 7" xfId="3640"/>
    <cellStyle name="Normal 14 160 8" xfId="5223"/>
    <cellStyle name="Normal 14 161" xfId="942"/>
    <cellStyle name="Normal 14 161 2" xfId="943"/>
    <cellStyle name="Normal 14 161 2 2" xfId="2939"/>
    <cellStyle name="Normal 14 161 2 2 2" xfId="4432"/>
    <cellStyle name="Normal 14 161 2 3" xfId="2377"/>
    <cellStyle name="Normal 14 161 2 3 2" xfId="3874"/>
    <cellStyle name="Normal 14 161 2 4" xfId="5224"/>
    <cellStyle name="Normal 14 161 3" xfId="2508"/>
    <cellStyle name="Normal 14 161 3 2" xfId="4001"/>
    <cellStyle name="Normal 14 161 4" xfId="2723"/>
    <cellStyle name="Normal 14 161 4 2" xfId="4216"/>
    <cellStyle name="Normal 14 161 5" xfId="3173"/>
    <cellStyle name="Normal 14 161 5 2" xfId="4647"/>
    <cellStyle name="Normal 14 161 6" xfId="3421"/>
    <cellStyle name="Normal 14 161 6 2" xfId="4866"/>
    <cellStyle name="Normal 14 161 7" xfId="3641"/>
    <cellStyle name="Normal 14 161 8" xfId="5225"/>
    <cellStyle name="Normal 14 162" xfId="944"/>
    <cellStyle name="Normal 14 162 2" xfId="945"/>
    <cellStyle name="Normal 14 162 2 2" xfId="2940"/>
    <cellStyle name="Normal 14 162 2 2 2" xfId="4433"/>
    <cellStyle name="Normal 14 162 2 3" xfId="2378"/>
    <cellStyle name="Normal 14 162 2 3 2" xfId="3875"/>
    <cellStyle name="Normal 14 162 2 4" xfId="5226"/>
    <cellStyle name="Normal 14 162 3" xfId="2509"/>
    <cellStyle name="Normal 14 162 3 2" xfId="4002"/>
    <cellStyle name="Normal 14 162 4" xfId="2724"/>
    <cellStyle name="Normal 14 162 4 2" xfId="4217"/>
    <cellStyle name="Normal 14 162 5" xfId="3174"/>
    <cellStyle name="Normal 14 162 5 2" xfId="4648"/>
    <cellStyle name="Normal 14 162 6" xfId="3422"/>
    <cellStyle name="Normal 14 162 6 2" xfId="4867"/>
    <cellStyle name="Normal 14 162 7" xfId="3642"/>
    <cellStyle name="Normal 14 162 8" xfId="5227"/>
    <cellStyle name="Normal 14 163" xfId="946"/>
    <cellStyle name="Normal 14 163 2" xfId="947"/>
    <cellStyle name="Normal 14 163 2 2" xfId="2941"/>
    <cellStyle name="Normal 14 163 2 2 2" xfId="4434"/>
    <cellStyle name="Normal 14 163 2 3" xfId="2379"/>
    <cellStyle name="Normal 14 163 2 3 2" xfId="3876"/>
    <cellStyle name="Normal 14 163 2 4" xfId="5228"/>
    <cellStyle name="Normal 14 163 3" xfId="2510"/>
    <cellStyle name="Normal 14 163 3 2" xfId="4003"/>
    <cellStyle name="Normal 14 163 4" xfId="2725"/>
    <cellStyle name="Normal 14 163 4 2" xfId="4218"/>
    <cellStyle name="Normal 14 163 5" xfId="3175"/>
    <cellStyle name="Normal 14 163 5 2" xfId="4649"/>
    <cellStyle name="Normal 14 163 6" xfId="3423"/>
    <cellStyle name="Normal 14 163 6 2" xfId="4868"/>
    <cellStyle name="Normal 14 163 7" xfId="3643"/>
    <cellStyle name="Normal 14 163 8" xfId="5229"/>
    <cellStyle name="Normal 14 164" xfId="948"/>
    <cellStyle name="Normal 14 164 2" xfId="949"/>
    <cellStyle name="Normal 14 164 2 2" xfId="2942"/>
    <cellStyle name="Normal 14 164 2 2 2" xfId="4435"/>
    <cellStyle name="Normal 14 164 2 3" xfId="2380"/>
    <cellStyle name="Normal 14 164 2 3 2" xfId="3877"/>
    <cellStyle name="Normal 14 164 2 4" xfId="5230"/>
    <cellStyle name="Normal 14 164 3" xfId="2511"/>
    <cellStyle name="Normal 14 164 3 2" xfId="4004"/>
    <cellStyle name="Normal 14 164 4" xfId="2726"/>
    <cellStyle name="Normal 14 164 4 2" xfId="4219"/>
    <cellStyle name="Normal 14 164 5" xfId="3176"/>
    <cellStyle name="Normal 14 164 5 2" xfId="4650"/>
    <cellStyle name="Normal 14 164 6" xfId="3424"/>
    <cellStyle name="Normal 14 164 6 2" xfId="4869"/>
    <cellStyle name="Normal 14 164 7" xfId="3644"/>
    <cellStyle name="Normal 14 164 8" xfId="5231"/>
    <cellStyle name="Normal 14 165" xfId="950"/>
    <cellStyle name="Normal 14 165 2" xfId="951"/>
    <cellStyle name="Normal 14 165 2 2" xfId="2943"/>
    <cellStyle name="Normal 14 165 2 2 2" xfId="4436"/>
    <cellStyle name="Normal 14 165 2 3" xfId="2381"/>
    <cellStyle name="Normal 14 165 2 3 2" xfId="3878"/>
    <cellStyle name="Normal 14 165 2 4" xfId="5232"/>
    <cellStyle name="Normal 14 165 3" xfId="2512"/>
    <cellStyle name="Normal 14 165 3 2" xfId="4005"/>
    <cellStyle name="Normal 14 165 4" xfId="2727"/>
    <cellStyle name="Normal 14 165 4 2" xfId="4220"/>
    <cellStyle name="Normal 14 165 5" xfId="3177"/>
    <cellStyle name="Normal 14 165 5 2" xfId="4651"/>
    <cellStyle name="Normal 14 165 6" xfId="3425"/>
    <cellStyle name="Normal 14 165 6 2" xfId="4870"/>
    <cellStyle name="Normal 14 165 7" xfId="3645"/>
    <cellStyle name="Normal 14 165 8" xfId="5233"/>
    <cellStyle name="Normal 14 166" xfId="952"/>
    <cellStyle name="Normal 14 166 2" xfId="953"/>
    <cellStyle name="Normal 14 166 2 2" xfId="2944"/>
    <cellStyle name="Normal 14 166 2 2 2" xfId="4437"/>
    <cellStyle name="Normal 14 166 2 3" xfId="2382"/>
    <cellStyle name="Normal 14 166 2 3 2" xfId="3879"/>
    <cellStyle name="Normal 14 166 2 4" xfId="5234"/>
    <cellStyle name="Normal 14 166 3" xfId="2513"/>
    <cellStyle name="Normal 14 166 3 2" xfId="4006"/>
    <cellStyle name="Normal 14 166 4" xfId="2728"/>
    <cellStyle name="Normal 14 166 4 2" xfId="4221"/>
    <cellStyle name="Normal 14 166 5" xfId="3178"/>
    <cellStyle name="Normal 14 166 5 2" xfId="4652"/>
    <cellStyle name="Normal 14 166 6" xfId="3426"/>
    <cellStyle name="Normal 14 166 6 2" xfId="4871"/>
    <cellStyle name="Normal 14 166 7" xfId="3646"/>
    <cellStyle name="Normal 14 166 8" xfId="5235"/>
    <cellStyle name="Normal 14 167" xfId="954"/>
    <cellStyle name="Normal 14 167 2" xfId="955"/>
    <cellStyle name="Normal 14 167 2 2" xfId="2945"/>
    <cellStyle name="Normal 14 167 2 2 2" xfId="4438"/>
    <cellStyle name="Normal 14 167 2 3" xfId="2383"/>
    <cellStyle name="Normal 14 167 2 3 2" xfId="3880"/>
    <cellStyle name="Normal 14 167 2 4" xfId="5236"/>
    <cellStyle name="Normal 14 167 3" xfId="2514"/>
    <cellStyle name="Normal 14 167 3 2" xfId="4007"/>
    <cellStyle name="Normal 14 167 4" xfId="2729"/>
    <cellStyle name="Normal 14 167 4 2" xfId="4222"/>
    <cellStyle name="Normal 14 167 5" xfId="3179"/>
    <cellStyle name="Normal 14 167 5 2" xfId="4653"/>
    <cellStyle name="Normal 14 167 6" xfId="3427"/>
    <cellStyle name="Normal 14 167 6 2" xfId="4872"/>
    <cellStyle name="Normal 14 167 7" xfId="3647"/>
    <cellStyle name="Normal 14 167 8" xfId="5237"/>
    <cellStyle name="Normal 14 168" xfId="956"/>
    <cellStyle name="Normal 14 168 2" xfId="957"/>
    <cellStyle name="Normal 14 168 2 2" xfId="2946"/>
    <cellStyle name="Normal 14 168 2 2 2" xfId="4439"/>
    <cellStyle name="Normal 14 168 2 3" xfId="2384"/>
    <cellStyle name="Normal 14 168 2 3 2" xfId="3881"/>
    <cellStyle name="Normal 14 168 2 4" xfId="5238"/>
    <cellStyle name="Normal 14 168 3" xfId="2515"/>
    <cellStyle name="Normal 14 168 3 2" xfId="4008"/>
    <cellStyle name="Normal 14 168 4" xfId="2730"/>
    <cellStyle name="Normal 14 168 4 2" xfId="4223"/>
    <cellStyle name="Normal 14 168 5" xfId="3180"/>
    <cellStyle name="Normal 14 168 5 2" xfId="4654"/>
    <cellStyle name="Normal 14 168 6" xfId="3428"/>
    <cellStyle name="Normal 14 168 6 2" xfId="4873"/>
    <cellStyle name="Normal 14 168 7" xfId="3648"/>
    <cellStyle name="Normal 14 168 8" xfId="5239"/>
    <cellStyle name="Normal 14 169" xfId="958"/>
    <cellStyle name="Normal 14 169 2" xfId="959"/>
    <cellStyle name="Normal 14 169 2 2" xfId="2947"/>
    <cellStyle name="Normal 14 169 2 2 2" xfId="4440"/>
    <cellStyle name="Normal 14 169 2 3" xfId="2385"/>
    <cellStyle name="Normal 14 169 2 3 2" xfId="3882"/>
    <cellStyle name="Normal 14 169 2 4" xfId="5240"/>
    <cellStyle name="Normal 14 169 3" xfId="2516"/>
    <cellStyle name="Normal 14 169 3 2" xfId="4009"/>
    <cellStyle name="Normal 14 169 4" xfId="2731"/>
    <cellStyle name="Normal 14 169 4 2" xfId="4224"/>
    <cellStyle name="Normal 14 169 5" xfId="3181"/>
    <cellStyle name="Normal 14 169 5 2" xfId="4655"/>
    <cellStyle name="Normal 14 169 6" xfId="3429"/>
    <cellStyle name="Normal 14 169 6 2" xfId="4874"/>
    <cellStyle name="Normal 14 169 7" xfId="3649"/>
    <cellStyle name="Normal 14 169 8" xfId="5241"/>
    <cellStyle name="Normal 14 17" xfId="960"/>
    <cellStyle name="Normal 14 17 10" xfId="5242"/>
    <cellStyle name="Normal 14 17 2" xfId="961"/>
    <cellStyle name="Normal 14 17 2 2" xfId="962"/>
    <cellStyle name="Normal 14 17 2 2 2" xfId="2949"/>
    <cellStyle name="Normal 14 17 2 2 2 2" xfId="4442"/>
    <cellStyle name="Normal 14 17 2 2 3" xfId="2386"/>
    <cellStyle name="Normal 14 17 2 2 3 2" xfId="3883"/>
    <cellStyle name="Normal 14 17 2 2 4" xfId="5243"/>
    <cellStyle name="Normal 14 17 2 3" xfId="2518"/>
    <cellStyle name="Normal 14 17 2 3 2" xfId="4011"/>
    <cellStyle name="Normal 14 17 2 4" xfId="2733"/>
    <cellStyle name="Normal 14 17 2 4 2" xfId="4226"/>
    <cellStyle name="Normal 14 17 2 5" xfId="3183"/>
    <cellStyle name="Normal 14 17 2 5 2" xfId="4657"/>
    <cellStyle name="Normal 14 17 2 6" xfId="3431"/>
    <cellStyle name="Normal 14 17 2 6 2" xfId="4876"/>
    <cellStyle name="Normal 14 17 2 7" xfId="3650"/>
    <cellStyle name="Normal 14 17 2 8" xfId="5244"/>
    <cellStyle name="Normal 14 17 3" xfId="963"/>
    <cellStyle name="Normal 14 17 3 2" xfId="964"/>
    <cellStyle name="Normal 14 17 3 3" xfId="965"/>
    <cellStyle name="Normal 14 17 4" xfId="966"/>
    <cellStyle name="Normal 14 17 4 2" xfId="2948"/>
    <cellStyle name="Normal 14 17 4 2 2" xfId="4441"/>
    <cellStyle name="Normal 14 17 4 3" xfId="3651"/>
    <cellStyle name="Normal 14 17 4 4" xfId="5245"/>
    <cellStyle name="Normal 14 17 5" xfId="967"/>
    <cellStyle name="Normal 14 17 5 2" xfId="2517"/>
    <cellStyle name="Normal 14 17 5 2 2" xfId="4010"/>
    <cellStyle name="Normal 14 17 5 3" xfId="5246"/>
    <cellStyle name="Normal 14 17 6" xfId="2732"/>
    <cellStyle name="Normal 14 17 6 2" xfId="4225"/>
    <cellStyle name="Normal 14 17 7" xfId="3182"/>
    <cellStyle name="Normal 14 17 7 2" xfId="4656"/>
    <cellStyle name="Normal 14 17 8" xfId="3430"/>
    <cellStyle name="Normal 14 17 8 2" xfId="4875"/>
    <cellStyle name="Normal 14 17 9" xfId="5247"/>
    <cellStyle name="Normal 14 170" xfId="968"/>
    <cellStyle name="Normal 14 170 2" xfId="969"/>
    <cellStyle name="Normal 14 170 2 2" xfId="2950"/>
    <cellStyle name="Normal 14 170 2 2 2" xfId="4443"/>
    <cellStyle name="Normal 14 170 2 3" xfId="2387"/>
    <cellStyle name="Normal 14 170 2 3 2" xfId="3884"/>
    <cellStyle name="Normal 14 170 2 4" xfId="5248"/>
    <cellStyle name="Normal 14 170 3" xfId="2519"/>
    <cellStyle name="Normal 14 170 3 2" xfId="4012"/>
    <cellStyle name="Normal 14 170 4" xfId="2734"/>
    <cellStyle name="Normal 14 170 4 2" xfId="4227"/>
    <cellStyle name="Normal 14 170 5" xfId="3184"/>
    <cellStyle name="Normal 14 170 5 2" xfId="4658"/>
    <cellStyle name="Normal 14 170 6" xfId="3432"/>
    <cellStyle name="Normal 14 170 6 2" xfId="4877"/>
    <cellStyle name="Normal 14 170 7" xfId="3652"/>
    <cellStyle name="Normal 14 170 8" xfId="5249"/>
    <cellStyle name="Normal 14 171" xfId="970"/>
    <cellStyle name="Normal 14 171 2" xfId="971"/>
    <cellStyle name="Normal 14 171 2 2" xfId="2951"/>
    <cellStyle name="Normal 14 171 2 2 2" xfId="4444"/>
    <cellStyle name="Normal 14 171 2 3" xfId="2388"/>
    <cellStyle name="Normal 14 171 2 3 2" xfId="3885"/>
    <cellStyle name="Normal 14 171 2 4" xfId="5250"/>
    <cellStyle name="Normal 14 171 3" xfId="2520"/>
    <cellStyle name="Normal 14 171 3 2" xfId="4013"/>
    <cellStyle name="Normal 14 171 4" xfId="2735"/>
    <cellStyle name="Normal 14 171 4 2" xfId="4228"/>
    <cellStyle name="Normal 14 171 5" xfId="3185"/>
    <cellStyle name="Normal 14 171 5 2" xfId="4659"/>
    <cellStyle name="Normal 14 171 6" xfId="3433"/>
    <cellStyle name="Normal 14 171 6 2" xfId="4878"/>
    <cellStyle name="Normal 14 171 7" xfId="3653"/>
    <cellStyle name="Normal 14 171 8" xfId="5251"/>
    <cellStyle name="Normal 14 172" xfId="972"/>
    <cellStyle name="Normal 14 172 2" xfId="973"/>
    <cellStyle name="Normal 14 172 2 2" xfId="2952"/>
    <cellStyle name="Normal 14 172 2 2 2" xfId="4445"/>
    <cellStyle name="Normal 14 172 2 3" xfId="2389"/>
    <cellStyle name="Normal 14 172 2 3 2" xfId="3886"/>
    <cellStyle name="Normal 14 172 2 4" xfId="5252"/>
    <cellStyle name="Normal 14 172 3" xfId="2521"/>
    <cellStyle name="Normal 14 172 3 2" xfId="4014"/>
    <cellStyle name="Normal 14 172 4" xfId="2736"/>
    <cellStyle name="Normal 14 172 4 2" xfId="4229"/>
    <cellStyle name="Normal 14 172 5" xfId="3186"/>
    <cellStyle name="Normal 14 172 5 2" xfId="4660"/>
    <cellStyle name="Normal 14 172 6" xfId="3434"/>
    <cellStyle name="Normal 14 172 6 2" xfId="4879"/>
    <cellStyle name="Normal 14 172 7" xfId="3654"/>
    <cellStyle name="Normal 14 172 8" xfId="5253"/>
    <cellStyle name="Normal 14 173" xfId="974"/>
    <cellStyle name="Normal 14 173 2" xfId="975"/>
    <cellStyle name="Normal 14 173 2 2" xfId="2953"/>
    <cellStyle name="Normal 14 173 2 2 2" xfId="4446"/>
    <cellStyle name="Normal 14 173 2 3" xfId="2390"/>
    <cellStyle name="Normal 14 173 2 3 2" xfId="3887"/>
    <cellStyle name="Normal 14 173 2 4" xfId="5254"/>
    <cellStyle name="Normal 14 173 3" xfId="2522"/>
    <cellStyle name="Normal 14 173 3 2" xfId="4015"/>
    <cellStyle name="Normal 14 173 4" xfId="2737"/>
    <cellStyle name="Normal 14 173 4 2" xfId="4230"/>
    <cellStyle name="Normal 14 173 5" xfId="3187"/>
    <cellStyle name="Normal 14 173 5 2" xfId="4661"/>
    <cellStyle name="Normal 14 173 6" xfId="3435"/>
    <cellStyle name="Normal 14 173 6 2" xfId="4880"/>
    <cellStyle name="Normal 14 173 7" xfId="3655"/>
    <cellStyle name="Normal 14 173 8" xfId="5255"/>
    <cellStyle name="Normal 14 174" xfId="976"/>
    <cellStyle name="Normal 14 174 2" xfId="977"/>
    <cellStyle name="Normal 14 174 2 2" xfId="2954"/>
    <cellStyle name="Normal 14 174 2 2 2" xfId="4447"/>
    <cellStyle name="Normal 14 174 2 3" xfId="2391"/>
    <cellStyle name="Normal 14 174 2 3 2" xfId="3888"/>
    <cellStyle name="Normal 14 174 2 4" xfId="5256"/>
    <cellStyle name="Normal 14 174 3" xfId="2523"/>
    <cellStyle name="Normal 14 174 3 2" xfId="4016"/>
    <cellStyle name="Normal 14 174 4" xfId="2738"/>
    <cellStyle name="Normal 14 174 4 2" xfId="4231"/>
    <cellStyle name="Normal 14 174 5" xfId="3188"/>
    <cellStyle name="Normal 14 174 5 2" xfId="4662"/>
    <cellStyle name="Normal 14 174 6" xfId="3436"/>
    <cellStyle name="Normal 14 174 6 2" xfId="4881"/>
    <cellStyle name="Normal 14 174 7" xfId="3656"/>
    <cellStyle name="Normal 14 174 8" xfId="5257"/>
    <cellStyle name="Normal 14 175" xfId="978"/>
    <cellStyle name="Normal 14 175 2" xfId="979"/>
    <cellStyle name="Normal 14 175 2 2" xfId="2955"/>
    <cellStyle name="Normal 14 175 2 2 2" xfId="4448"/>
    <cellStyle name="Normal 14 175 2 3" xfId="2392"/>
    <cellStyle name="Normal 14 175 2 3 2" xfId="3889"/>
    <cellStyle name="Normal 14 175 2 4" xfId="5258"/>
    <cellStyle name="Normal 14 175 3" xfId="2524"/>
    <cellStyle name="Normal 14 175 3 2" xfId="4017"/>
    <cellStyle name="Normal 14 175 4" xfId="2739"/>
    <cellStyle name="Normal 14 175 4 2" xfId="4232"/>
    <cellStyle name="Normal 14 175 5" xfId="3189"/>
    <cellStyle name="Normal 14 175 5 2" xfId="4663"/>
    <cellStyle name="Normal 14 175 6" xfId="3437"/>
    <cellStyle name="Normal 14 175 6 2" xfId="4882"/>
    <cellStyle name="Normal 14 175 7" xfId="3657"/>
    <cellStyle name="Normal 14 175 8" xfId="5259"/>
    <cellStyle name="Normal 14 176" xfId="980"/>
    <cellStyle name="Normal 14 176 2" xfId="981"/>
    <cellStyle name="Normal 14 176 2 2" xfId="2956"/>
    <cellStyle name="Normal 14 176 2 2 2" xfId="4449"/>
    <cellStyle name="Normal 14 176 2 3" xfId="2393"/>
    <cellStyle name="Normal 14 176 2 3 2" xfId="3890"/>
    <cellStyle name="Normal 14 176 2 4" xfId="5260"/>
    <cellStyle name="Normal 14 176 3" xfId="2525"/>
    <cellStyle name="Normal 14 176 3 2" xfId="4018"/>
    <cellStyle name="Normal 14 176 4" xfId="2740"/>
    <cellStyle name="Normal 14 176 4 2" xfId="4233"/>
    <cellStyle name="Normal 14 176 5" xfId="3190"/>
    <cellStyle name="Normal 14 176 5 2" xfId="4664"/>
    <cellStyle name="Normal 14 176 6" xfId="3438"/>
    <cellStyle name="Normal 14 176 6 2" xfId="4883"/>
    <cellStyle name="Normal 14 176 7" xfId="3658"/>
    <cellStyle name="Normal 14 176 8" xfId="5261"/>
    <cellStyle name="Normal 14 177" xfId="982"/>
    <cellStyle name="Normal 14 177 2" xfId="983"/>
    <cellStyle name="Normal 14 177 2 2" xfId="2957"/>
    <cellStyle name="Normal 14 177 2 2 2" xfId="4450"/>
    <cellStyle name="Normal 14 177 2 3" xfId="2394"/>
    <cellStyle name="Normal 14 177 2 3 2" xfId="3891"/>
    <cellStyle name="Normal 14 177 2 4" xfId="5262"/>
    <cellStyle name="Normal 14 177 3" xfId="2526"/>
    <cellStyle name="Normal 14 177 3 2" xfId="4019"/>
    <cellStyle name="Normal 14 177 4" xfId="2741"/>
    <cellStyle name="Normal 14 177 4 2" xfId="4234"/>
    <cellStyle name="Normal 14 177 5" xfId="3191"/>
    <cellStyle name="Normal 14 177 5 2" xfId="4665"/>
    <cellStyle name="Normal 14 177 6" xfId="3439"/>
    <cellStyle name="Normal 14 177 6 2" xfId="4884"/>
    <cellStyle name="Normal 14 177 7" xfId="3659"/>
    <cellStyle name="Normal 14 177 8" xfId="5263"/>
    <cellStyle name="Normal 14 178" xfId="984"/>
    <cellStyle name="Normal 14 178 2" xfId="985"/>
    <cellStyle name="Normal 14 178 2 2" xfId="2958"/>
    <cellStyle name="Normal 14 178 2 2 2" xfId="4451"/>
    <cellStyle name="Normal 14 178 2 3" xfId="2395"/>
    <cellStyle name="Normal 14 178 2 3 2" xfId="3892"/>
    <cellStyle name="Normal 14 178 2 4" xfId="5264"/>
    <cellStyle name="Normal 14 178 3" xfId="2527"/>
    <cellStyle name="Normal 14 178 3 2" xfId="4020"/>
    <cellStyle name="Normal 14 178 4" xfId="2742"/>
    <cellStyle name="Normal 14 178 4 2" xfId="4235"/>
    <cellStyle name="Normal 14 178 5" xfId="3192"/>
    <cellStyle name="Normal 14 178 5 2" xfId="4666"/>
    <cellStyle name="Normal 14 178 6" xfId="3440"/>
    <cellStyle name="Normal 14 178 6 2" xfId="4885"/>
    <cellStyle name="Normal 14 178 7" xfId="3660"/>
    <cellStyle name="Normal 14 178 8" xfId="5265"/>
    <cellStyle name="Normal 14 179" xfId="986"/>
    <cellStyle name="Normal 14 179 2" xfId="987"/>
    <cellStyle name="Normal 14 179 2 2" xfId="2959"/>
    <cellStyle name="Normal 14 179 2 2 2" xfId="4452"/>
    <cellStyle name="Normal 14 179 2 3" xfId="2396"/>
    <cellStyle name="Normal 14 179 2 3 2" xfId="3893"/>
    <cellStyle name="Normal 14 179 2 4" xfId="5266"/>
    <cellStyle name="Normal 14 179 3" xfId="2528"/>
    <cellStyle name="Normal 14 179 3 2" xfId="4021"/>
    <cellStyle name="Normal 14 179 4" xfId="2743"/>
    <cellStyle name="Normal 14 179 4 2" xfId="4236"/>
    <cellStyle name="Normal 14 179 5" xfId="3193"/>
    <cellStyle name="Normal 14 179 5 2" xfId="4667"/>
    <cellStyle name="Normal 14 179 6" xfId="3441"/>
    <cellStyle name="Normal 14 179 6 2" xfId="4886"/>
    <cellStyle name="Normal 14 179 7" xfId="3661"/>
    <cellStyle name="Normal 14 179 8" xfId="5267"/>
    <cellStyle name="Normal 14 18" xfId="988"/>
    <cellStyle name="Normal 14 18 10" xfId="5268"/>
    <cellStyle name="Normal 14 18 2" xfId="989"/>
    <cellStyle name="Normal 14 18 2 2" xfId="990"/>
    <cellStyle name="Normal 14 18 2 2 2" xfId="2961"/>
    <cellStyle name="Normal 14 18 2 2 2 2" xfId="4454"/>
    <cellStyle name="Normal 14 18 2 2 3" xfId="2397"/>
    <cellStyle name="Normal 14 18 2 2 3 2" xfId="3894"/>
    <cellStyle name="Normal 14 18 2 2 4" xfId="5269"/>
    <cellStyle name="Normal 14 18 2 3" xfId="2530"/>
    <cellStyle name="Normal 14 18 2 3 2" xfId="4023"/>
    <cellStyle name="Normal 14 18 2 4" xfId="2745"/>
    <cellStyle name="Normal 14 18 2 4 2" xfId="4238"/>
    <cellStyle name="Normal 14 18 2 5" xfId="3195"/>
    <cellStyle name="Normal 14 18 2 5 2" xfId="4669"/>
    <cellStyle name="Normal 14 18 2 6" xfId="3443"/>
    <cellStyle name="Normal 14 18 2 6 2" xfId="4888"/>
    <cellStyle name="Normal 14 18 2 7" xfId="3662"/>
    <cellStyle name="Normal 14 18 2 8" xfId="5270"/>
    <cellStyle name="Normal 14 18 3" xfId="991"/>
    <cellStyle name="Normal 14 18 3 2" xfId="992"/>
    <cellStyle name="Normal 14 18 3 3" xfId="993"/>
    <cellStyle name="Normal 14 18 4" xfId="994"/>
    <cellStyle name="Normal 14 18 4 2" xfId="2960"/>
    <cellStyle name="Normal 14 18 4 2 2" xfId="4453"/>
    <cellStyle name="Normal 14 18 4 3" xfId="3663"/>
    <cellStyle name="Normal 14 18 4 4" xfId="5271"/>
    <cellStyle name="Normal 14 18 5" xfId="995"/>
    <cellStyle name="Normal 14 18 5 2" xfId="2529"/>
    <cellStyle name="Normal 14 18 5 2 2" xfId="4022"/>
    <cellStyle name="Normal 14 18 5 3" xfId="5272"/>
    <cellStyle name="Normal 14 18 6" xfId="2744"/>
    <cellStyle name="Normal 14 18 6 2" xfId="4237"/>
    <cellStyle name="Normal 14 18 7" xfId="3194"/>
    <cellStyle name="Normal 14 18 7 2" xfId="4668"/>
    <cellStyle name="Normal 14 18 8" xfId="3442"/>
    <cellStyle name="Normal 14 18 8 2" xfId="4887"/>
    <cellStyle name="Normal 14 18 9" xfId="5273"/>
    <cellStyle name="Normal 14 180" xfId="996"/>
    <cellStyle name="Normal 14 180 2" xfId="997"/>
    <cellStyle name="Normal 14 180 2 2" xfId="2962"/>
    <cellStyle name="Normal 14 180 2 2 2" xfId="4455"/>
    <cellStyle name="Normal 14 180 2 3" xfId="2398"/>
    <cellStyle name="Normal 14 180 2 3 2" xfId="3895"/>
    <cellStyle name="Normal 14 180 2 4" xfId="5274"/>
    <cellStyle name="Normal 14 180 3" xfId="2531"/>
    <cellStyle name="Normal 14 180 3 2" xfId="4024"/>
    <cellStyle name="Normal 14 180 4" xfId="2746"/>
    <cellStyle name="Normal 14 180 4 2" xfId="4239"/>
    <cellStyle name="Normal 14 180 5" xfId="3196"/>
    <cellStyle name="Normal 14 180 5 2" xfId="4670"/>
    <cellStyle name="Normal 14 180 6" xfId="3444"/>
    <cellStyle name="Normal 14 180 6 2" xfId="4889"/>
    <cellStyle name="Normal 14 180 7" xfId="3664"/>
    <cellStyle name="Normal 14 180 8" xfId="5275"/>
    <cellStyle name="Normal 14 181" xfId="998"/>
    <cellStyle name="Normal 14 181 2" xfId="999"/>
    <cellStyle name="Normal 14 181 3" xfId="1000"/>
    <cellStyle name="Normal 14 182" xfId="1001"/>
    <cellStyle name="Normal 14 182 2" xfId="5276"/>
    <cellStyle name="Normal 14 182 3" xfId="5277"/>
    <cellStyle name="Normal 14 183" xfId="1002"/>
    <cellStyle name="Normal 14 183 2" xfId="1003"/>
    <cellStyle name="Normal 14 183 3" xfId="1004"/>
    <cellStyle name="Normal 14 184" xfId="1005"/>
    <cellStyle name="Normal 14 184 2" xfId="1006"/>
    <cellStyle name="Normal 14 184 3" xfId="3338"/>
    <cellStyle name="Normal 14 184 3 2" xfId="4787"/>
    <cellStyle name="Normal 14 185" xfId="1007"/>
    <cellStyle name="Normal 14 185 2" xfId="1008"/>
    <cellStyle name="Normal 14 185 3" xfId="5278"/>
    <cellStyle name="Normal 14 186" xfId="1009"/>
    <cellStyle name="Normal 14 19" xfId="1010"/>
    <cellStyle name="Normal 14 19 10" xfId="5279"/>
    <cellStyle name="Normal 14 19 2" xfId="1011"/>
    <cellStyle name="Normal 14 19 2 2" xfId="1012"/>
    <cellStyle name="Normal 14 19 2 2 2" xfId="2964"/>
    <cellStyle name="Normal 14 19 2 2 2 2" xfId="4457"/>
    <cellStyle name="Normal 14 19 2 2 3" xfId="2399"/>
    <cellStyle name="Normal 14 19 2 2 3 2" xfId="3896"/>
    <cellStyle name="Normal 14 19 2 2 4" xfId="5280"/>
    <cellStyle name="Normal 14 19 2 3" xfId="2533"/>
    <cellStyle name="Normal 14 19 2 3 2" xfId="4026"/>
    <cellStyle name="Normal 14 19 2 4" xfId="2748"/>
    <cellStyle name="Normal 14 19 2 4 2" xfId="4241"/>
    <cellStyle name="Normal 14 19 2 5" xfId="3198"/>
    <cellStyle name="Normal 14 19 2 5 2" xfId="4672"/>
    <cellStyle name="Normal 14 19 2 6" xfId="3446"/>
    <cellStyle name="Normal 14 19 2 6 2" xfId="4891"/>
    <cellStyle name="Normal 14 19 2 7" xfId="3665"/>
    <cellStyle name="Normal 14 19 2 8" xfId="5281"/>
    <cellStyle name="Normal 14 19 3" xfId="1013"/>
    <cellStyle name="Normal 14 19 3 2" xfId="1014"/>
    <cellStyle name="Normal 14 19 3 3" xfId="1015"/>
    <cellStyle name="Normal 14 19 4" xfId="1016"/>
    <cellStyle name="Normal 14 19 4 2" xfId="2963"/>
    <cellStyle name="Normal 14 19 4 2 2" xfId="4456"/>
    <cellStyle name="Normal 14 19 4 3" xfId="3666"/>
    <cellStyle name="Normal 14 19 4 4" xfId="5282"/>
    <cellStyle name="Normal 14 19 5" xfId="1017"/>
    <cellStyle name="Normal 14 19 5 2" xfId="2532"/>
    <cellStyle name="Normal 14 19 5 2 2" xfId="4025"/>
    <cellStyle name="Normal 14 19 5 3" xfId="5283"/>
    <cellStyle name="Normal 14 19 6" xfId="2747"/>
    <cellStyle name="Normal 14 19 6 2" xfId="4240"/>
    <cellStyle name="Normal 14 19 7" xfId="3197"/>
    <cellStyle name="Normal 14 19 7 2" xfId="4671"/>
    <cellStyle name="Normal 14 19 8" xfId="3445"/>
    <cellStyle name="Normal 14 19 8 2" xfId="4890"/>
    <cellStyle name="Normal 14 19 9" xfId="5284"/>
    <cellStyle name="Normal 14 2" xfId="142"/>
    <cellStyle name="Normal 14 2 10" xfId="1018"/>
    <cellStyle name="Normal 14 2 10 2" xfId="1019"/>
    <cellStyle name="Normal 14 2 11" xfId="1020"/>
    <cellStyle name="Normal 14 2 11 2" xfId="1021"/>
    <cellStyle name="Normal 14 2 12" xfId="1022"/>
    <cellStyle name="Normal 14 2 12 2" xfId="1023"/>
    <cellStyle name="Normal 14 2 13" xfId="1024"/>
    <cellStyle name="Normal 14 2 13 2" xfId="1025"/>
    <cellStyle name="Normal 14 2 14" xfId="1026"/>
    <cellStyle name="Normal 14 2 14 2" xfId="1027"/>
    <cellStyle name="Normal 14 2 15" xfId="1028"/>
    <cellStyle name="Normal 14 2 15 2" xfId="1029"/>
    <cellStyle name="Normal 14 2 16" xfId="1030"/>
    <cellStyle name="Normal 14 2 16 2" xfId="1031"/>
    <cellStyle name="Normal 14 2 17" xfId="1032"/>
    <cellStyle name="Normal 14 2 17 2" xfId="1033"/>
    <cellStyle name="Normal 14 2 18" xfId="1034"/>
    <cellStyle name="Normal 14 2 19" xfId="1035"/>
    <cellStyle name="Normal 14 2 2" xfId="157"/>
    <cellStyle name="Normal 14 2 2 2" xfId="1036"/>
    <cellStyle name="Normal 14 2 2 2 2" xfId="1037"/>
    <cellStyle name="Normal 14 2 2 2 2 2" xfId="2965"/>
    <cellStyle name="Normal 14 2 2 2 2 2 2" xfId="4458"/>
    <cellStyle name="Normal 14 2 2 2 2 3" xfId="2400"/>
    <cellStyle name="Normal 14 2 2 2 2 3 2" xfId="3897"/>
    <cellStyle name="Normal 14 2 2 2 2 4" xfId="5285"/>
    <cellStyle name="Normal 14 2 2 2 3" xfId="1038"/>
    <cellStyle name="Normal 14 2 2 2 3 2" xfId="2534"/>
    <cellStyle name="Normal 14 2 2 2 3 2 2" xfId="4027"/>
    <cellStyle name="Normal 14 2 2 2 4" xfId="2749"/>
    <cellStyle name="Normal 14 2 2 2 4 2" xfId="4242"/>
    <cellStyle name="Normal 14 2 2 2 5" xfId="3199"/>
    <cellStyle name="Normal 14 2 2 2 5 2" xfId="4673"/>
    <cellStyle name="Normal 14 2 2 2 6" xfId="3447"/>
    <cellStyle name="Normal 14 2 2 2 6 2" xfId="4892"/>
    <cellStyle name="Normal 14 2 2 2 7" xfId="3667"/>
    <cellStyle name="Normal 14 2 2 2 8" xfId="5286"/>
    <cellStyle name="Normal 14 2 2 3" xfId="1039"/>
    <cellStyle name="Normal 14 2 2 4" xfId="1040"/>
    <cellStyle name="Normal 14 2 2 4 2" xfId="5287"/>
    <cellStyle name="Normal 14 2 2 4 3" xfId="5288"/>
    <cellStyle name="Normal 14 2 2 5" xfId="1041"/>
    <cellStyle name="Normal 14 2 2 6" xfId="3564"/>
    <cellStyle name="Normal 14 2 20" xfId="1042"/>
    <cellStyle name="Normal 14 2 21" xfId="1043"/>
    <cellStyle name="Normal 14 2 22" xfId="1044"/>
    <cellStyle name="Normal 14 2 23" xfId="1045"/>
    <cellStyle name="Normal 14 2 24" xfId="1046"/>
    <cellStyle name="Normal 14 2 25" xfId="1047"/>
    <cellStyle name="Normal 14 2 26" xfId="1048"/>
    <cellStyle name="Normal 14 2 27" xfId="1049"/>
    <cellStyle name="Normal 14 2 28" xfId="1050"/>
    <cellStyle name="Normal 14 2 29" xfId="1051"/>
    <cellStyle name="Normal 14 2 3" xfId="1052"/>
    <cellStyle name="Normal 14 2 3 2" xfId="1053"/>
    <cellStyle name="Normal 14 2 3 3" xfId="1054"/>
    <cellStyle name="Normal 14 2 3 4" xfId="3668"/>
    <cellStyle name="Normal 14 2 30" xfId="1055"/>
    <cellStyle name="Normal 14 2 31" xfId="1056"/>
    <cellStyle name="Normal 14 2 32" xfId="1057"/>
    <cellStyle name="Normal 14 2 33" xfId="1058"/>
    <cellStyle name="Normal 14 2 33 2" xfId="1059"/>
    <cellStyle name="Normal 14 2 33 3" xfId="1060"/>
    <cellStyle name="Normal 14 2 34" xfId="1061"/>
    <cellStyle name="Normal 14 2 34 2" xfId="2862"/>
    <cellStyle name="Normal 14 2 34 2 2" xfId="4355"/>
    <cellStyle name="Normal 14 2 34 3" xfId="3669"/>
    <cellStyle name="Normal 14 2 34 4" xfId="5289"/>
    <cellStyle name="Normal 14 2 35" xfId="1062"/>
    <cellStyle name="Normal 14 2 35 2" xfId="3670"/>
    <cellStyle name="Normal 14 2 36" xfId="1063"/>
    <cellStyle name="Normal 14 2 36 2" xfId="3671"/>
    <cellStyle name="Normal 14 2 37" xfId="1064"/>
    <cellStyle name="Normal 14 2 37 2" xfId="3672"/>
    <cellStyle name="Normal 14 2 38" xfId="1065"/>
    <cellStyle name="Normal 14 2 38 2" xfId="3673"/>
    <cellStyle name="Normal 14 2 39" xfId="1066"/>
    <cellStyle name="Normal 14 2 39 2" xfId="3674"/>
    <cellStyle name="Normal 14 2 4" xfId="1067"/>
    <cellStyle name="Normal 14 2 4 2" xfId="1068"/>
    <cellStyle name="Normal 14 2 4 3" xfId="1069"/>
    <cellStyle name="Normal 14 2 4 4" xfId="3675"/>
    <cellStyle name="Normal 14 2 40" xfId="1070"/>
    <cellStyle name="Normal 14 2 40 2" xfId="3676"/>
    <cellStyle name="Normal 14 2 41" xfId="1071"/>
    <cellStyle name="Normal 14 2 41 2" xfId="3677"/>
    <cellStyle name="Normal 14 2 42" xfId="1072"/>
    <cellStyle name="Normal 14 2 42 2" xfId="3678"/>
    <cellStyle name="Normal 14 2 43" xfId="3562"/>
    <cellStyle name="Normal 14 2 44" xfId="5290"/>
    <cellStyle name="Normal 14 2 45" xfId="5291"/>
    <cellStyle name="Normal 14 2 5" xfId="1073"/>
    <cellStyle name="Normal 14 2 5 2" xfId="1074"/>
    <cellStyle name="Normal 14 2 5 3" xfId="1075"/>
    <cellStyle name="Normal 14 2 5 4" xfId="3679"/>
    <cellStyle name="Normal 14 2 6" xfId="1076"/>
    <cellStyle name="Normal 14 2 6 2" xfId="1077"/>
    <cellStyle name="Normal 14 2 7" xfId="1078"/>
    <cellStyle name="Normal 14 2 7 2" xfId="1079"/>
    <cellStyle name="Normal 14 2 8" xfId="1080"/>
    <cellStyle name="Normal 14 2 8 2" xfId="1081"/>
    <cellStyle name="Normal 14 2 9" xfId="1082"/>
    <cellStyle name="Normal 14 2 9 2" xfId="1083"/>
    <cellStyle name="Normal 14 2_Tab17-Den Questionnaire" xfId="1084"/>
    <cellStyle name="Normal 14 20" xfId="1085"/>
    <cellStyle name="Normal 14 20 10" xfId="5292"/>
    <cellStyle name="Normal 14 20 2" xfId="1086"/>
    <cellStyle name="Normal 14 20 2 2" xfId="1087"/>
    <cellStyle name="Normal 14 20 2 2 2" xfId="2967"/>
    <cellStyle name="Normal 14 20 2 2 2 2" xfId="4460"/>
    <cellStyle name="Normal 14 20 2 2 3" xfId="2401"/>
    <cellStyle name="Normal 14 20 2 2 3 2" xfId="3898"/>
    <cellStyle name="Normal 14 20 2 2 4" xfId="5293"/>
    <cellStyle name="Normal 14 20 2 3" xfId="2536"/>
    <cellStyle name="Normal 14 20 2 3 2" xfId="4029"/>
    <cellStyle name="Normal 14 20 2 4" xfId="2751"/>
    <cellStyle name="Normal 14 20 2 4 2" xfId="4244"/>
    <cellStyle name="Normal 14 20 2 5" xfId="3201"/>
    <cellStyle name="Normal 14 20 2 5 2" xfId="4675"/>
    <cellStyle name="Normal 14 20 2 6" xfId="3449"/>
    <cellStyle name="Normal 14 20 2 6 2" xfId="4894"/>
    <cellStyle name="Normal 14 20 2 7" xfId="3680"/>
    <cellStyle name="Normal 14 20 2 8" xfId="5294"/>
    <cellStyle name="Normal 14 20 3" xfId="1088"/>
    <cellStyle name="Normal 14 20 3 2" xfId="1089"/>
    <cellStyle name="Normal 14 20 3 3" xfId="1090"/>
    <cellStyle name="Normal 14 20 4" xfId="1091"/>
    <cellStyle name="Normal 14 20 4 2" xfId="2966"/>
    <cellStyle name="Normal 14 20 4 2 2" xfId="4459"/>
    <cellStyle name="Normal 14 20 4 3" xfId="3681"/>
    <cellStyle name="Normal 14 20 4 4" xfId="5295"/>
    <cellStyle name="Normal 14 20 5" xfId="1092"/>
    <cellStyle name="Normal 14 20 5 2" xfId="2535"/>
    <cellStyle name="Normal 14 20 5 2 2" xfId="4028"/>
    <cellStyle name="Normal 14 20 5 3" xfId="5296"/>
    <cellStyle name="Normal 14 20 6" xfId="2750"/>
    <cellStyle name="Normal 14 20 6 2" xfId="4243"/>
    <cellStyle name="Normal 14 20 7" xfId="3200"/>
    <cellStyle name="Normal 14 20 7 2" xfId="4674"/>
    <cellStyle name="Normal 14 20 8" xfId="3448"/>
    <cellStyle name="Normal 14 20 8 2" xfId="4893"/>
    <cellStyle name="Normal 14 20 9" xfId="5297"/>
    <cellStyle name="Normal 14 21" xfId="1093"/>
    <cellStyle name="Normal 14 21 10" xfId="5298"/>
    <cellStyle name="Normal 14 21 2" xfId="1094"/>
    <cellStyle name="Normal 14 21 2 2" xfId="1095"/>
    <cellStyle name="Normal 14 21 2 2 2" xfId="2969"/>
    <cellStyle name="Normal 14 21 2 2 2 2" xfId="4462"/>
    <cellStyle name="Normal 14 21 2 2 3" xfId="2402"/>
    <cellStyle name="Normal 14 21 2 2 3 2" xfId="3899"/>
    <cellStyle name="Normal 14 21 2 2 4" xfId="5299"/>
    <cellStyle name="Normal 14 21 2 3" xfId="2538"/>
    <cellStyle name="Normal 14 21 2 3 2" xfId="4031"/>
    <cellStyle name="Normal 14 21 2 4" xfId="2753"/>
    <cellStyle name="Normal 14 21 2 4 2" xfId="4246"/>
    <cellStyle name="Normal 14 21 2 5" xfId="3203"/>
    <cellStyle name="Normal 14 21 2 5 2" xfId="4677"/>
    <cellStyle name="Normal 14 21 2 6" xfId="3451"/>
    <cellStyle name="Normal 14 21 2 6 2" xfId="4896"/>
    <cellStyle name="Normal 14 21 2 7" xfId="3682"/>
    <cellStyle name="Normal 14 21 2 8" xfId="5300"/>
    <cellStyle name="Normal 14 21 3" xfId="1096"/>
    <cellStyle name="Normal 14 21 3 2" xfId="1097"/>
    <cellStyle name="Normal 14 21 3 3" xfId="1098"/>
    <cellStyle name="Normal 14 21 4" xfId="1099"/>
    <cellStyle name="Normal 14 21 4 2" xfId="2968"/>
    <cellStyle name="Normal 14 21 4 2 2" xfId="4461"/>
    <cellStyle name="Normal 14 21 4 3" xfId="3683"/>
    <cellStyle name="Normal 14 21 4 4" xfId="5301"/>
    <cellStyle name="Normal 14 21 5" xfId="1100"/>
    <cellStyle name="Normal 14 21 5 2" xfId="2537"/>
    <cellStyle name="Normal 14 21 5 2 2" xfId="4030"/>
    <cellStyle name="Normal 14 21 5 3" xfId="5302"/>
    <cellStyle name="Normal 14 21 6" xfId="2752"/>
    <cellStyle name="Normal 14 21 6 2" xfId="4245"/>
    <cellStyle name="Normal 14 21 7" xfId="3202"/>
    <cellStyle name="Normal 14 21 7 2" xfId="4676"/>
    <cellStyle name="Normal 14 21 8" xfId="3450"/>
    <cellStyle name="Normal 14 21 8 2" xfId="4895"/>
    <cellStyle name="Normal 14 21 9" xfId="5303"/>
    <cellStyle name="Normal 14 22" xfId="1101"/>
    <cellStyle name="Normal 14 22 10" xfId="5304"/>
    <cellStyle name="Normal 14 22 2" xfId="1102"/>
    <cellStyle name="Normal 14 22 2 2" xfId="1103"/>
    <cellStyle name="Normal 14 22 2 2 2" xfId="2971"/>
    <cellStyle name="Normal 14 22 2 2 2 2" xfId="4464"/>
    <cellStyle name="Normal 14 22 2 2 3" xfId="2403"/>
    <cellStyle name="Normal 14 22 2 2 3 2" xfId="3900"/>
    <cellStyle name="Normal 14 22 2 2 4" xfId="5305"/>
    <cellStyle name="Normal 14 22 2 3" xfId="2540"/>
    <cellStyle name="Normal 14 22 2 3 2" xfId="4033"/>
    <cellStyle name="Normal 14 22 2 4" xfId="2755"/>
    <cellStyle name="Normal 14 22 2 4 2" xfId="4248"/>
    <cellStyle name="Normal 14 22 2 5" xfId="3205"/>
    <cellStyle name="Normal 14 22 2 5 2" xfId="4679"/>
    <cellStyle name="Normal 14 22 2 6" xfId="3453"/>
    <cellStyle name="Normal 14 22 2 6 2" xfId="4898"/>
    <cellStyle name="Normal 14 22 2 7" xfId="3684"/>
    <cellStyle name="Normal 14 22 2 8" xfId="5306"/>
    <cellStyle name="Normal 14 22 3" xfId="1104"/>
    <cellStyle name="Normal 14 22 3 2" xfId="1105"/>
    <cellStyle name="Normal 14 22 3 3" xfId="1106"/>
    <cellStyle name="Normal 14 22 4" xfId="1107"/>
    <cellStyle name="Normal 14 22 4 2" xfId="2970"/>
    <cellStyle name="Normal 14 22 4 2 2" xfId="4463"/>
    <cellStyle name="Normal 14 22 4 3" xfId="3685"/>
    <cellStyle name="Normal 14 22 4 4" xfId="5307"/>
    <cellStyle name="Normal 14 22 5" xfId="1108"/>
    <cellStyle name="Normal 14 22 5 2" xfId="2539"/>
    <cellStyle name="Normal 14 22 5 2 2" xfId="4032"/>
    <cellStyle name="Normal 14 22 5 3" xfId="5308"/>
    <cellStyle name="Normal 14 22 6" xfId="2754"/>
    <cellStyle name="Normal 14 22 6 2" xfId="4247"/>
    <cellStyle name="Normal 14 22 7" xfId="3204"/>
    <cellStyle name="Normal 14 22 7 2" xfId="4678"/>
    <cellStyle name="Normal 14 22 8" xfId="3452"/>
    <cellStyle name="Normal 14 22 8 2" xfId="4897"/>
    <cellStyle name="Normal 14 22 9" xfId="5309"/>
    <cellStyle name="Normal 14 23" xfId="1109"/>
    <cellStyle name="Normal 14 23 10" xfId="5310"/>
    <cellStyle name="Normal 14 23 2" xfId="1110"/>
    <cellStyle name="Normal 14 23 2 2" xfId="1111"/>
    <cellStyle name="Normal 14 23 2 2 2" xfId="2973"/>
    <cellStyle name="Normal 14 23 2 2 2 2" xfId="4466"/>
    <cellStyle name="Normal 14 23 2 2 3" xfId="2404"/>
    <cellStyle name="Normal 14 23 2 2 3 2" xfId="3901"/>
    <cellStyle name="Normal 14 23 2 2 4" xfId="5311"/>
    <cellStyle name="Normal 14 23 2 3" xfId="2542"/>
    <cellStyle name="Normal 14 23 2 3 2" xfId="4035"/>
    <cellStyle name="Normal 14 23 2 4" xfId="2757"/>
    <cellStyle name="Normal 14 23 2 4 2" xfId="4250"/>
    <cellStyle name="Normal 14 23 2 5" xfId="3207"/>
    <cellStyle name="Normal 14 23 2 5 2" xfId="4681"/>
    <cellStyle name="Normal 14 23 2 6" xfId="3455"/>
    <cellStyle name="Normal 14 23 2 6 2" xfId="4900"/>
    <cellStyle name="Normal 14 23 2 7" xfId="3686"/>
    <cellStyle name="Normal 14 23 2 8" xfId="5312"/>
    <cellStyle name="Normal 14 23 3" xfId="1112"/>
    <cellStyle name="Normal 14 23 3 2" xfId="1113"/>
    <cellStyle name="Normal 14 23 3 3" xfId="1114"/>
    <cellStyle name="Normal 14 23 4" xfId="1115"/>
    <cellStyle name="Normal 14 23 4 2" xfId="2972"/>
    <cellStyle name="Normal 14 23 4 2 2" xfId="4465"/>
    <cellStyle name="Normal 14 23 4 3" xfId="3687"/>
    <cellStyle name="Normal 14 23 4 4" xfId="5313"/>
    <cellStyle name="Normal 14 23 5" xfId="1116"/>
    <cellStyle name="Normal 14 23 5 2" xfId="2541"/>
    <cellStyle name="Normal 14 23 5 2 2" xfId="4034"/>
    <cellStyle name="Normal 14 23 5 3" xfId="5314"/>
    <cellStyle name="Normal 14 23 6" xfId="2756"/>
    <cellStyle name="Normal 14 23 6 2" xfId="4249"/>
    <cellStyle name="Normal 14 23 7" xfId="3206"/>
    <cellStyle name="Normal 14 23 7 2" xfId="4680"/>
    <cellStyle name="Normal 14 23 8" xfId="3454"/>
    <cellStyle name="Normal 14 23 8 2" xfId="4899"/>
    <cellStyle name="Normal 14 23 9" xfId="5315"/>
    <cellStyle name="Normal 14 24" xfId="1117"/>
    <cellStyle name="Normal 14 24 10" xfId="5316"/>
    <cellStyle name="Normal 14 24 2" xfId="1118"/>
    <cellStyle name="Normal 14 24 2 2" xfId="1119"/>
    <cellStyle name="Normal 14 24 2 2 2" xfId="2975"/>
    <cellStyle name="Normal 14 24 2 2 2 2" xfId="4468"/>
    <cellStyle name="Normal 14 24 2 2 3" xfId="2405"/>
    <cellStyle name="Normal 14 24 2 2 3 2" xfId="3902"/>
    <cellStyle name="Normal 14 24 2 2 4" xfId="5317"/>
    <cellStyle name="Normal 14 24 2 3" xfId="2544"/>
    <cellStyle name="Normal 14 24 2 3 2" xfId="4037"/>
    <cellStyle name="Normal 14 24 2 4" xfId="2759"/>
    <cellStyle name="Normal 14 24 2 4 2" xfId="4252"/>
    <cellStyle name="Normal 14 24 2 5" xfId="3209"/>
    <cellStyle name="Normal 14 24 2 5 2" xfId="4683"/>
    <cellStyle name="Normal 14 24 2 6" xfId="3457"/>
    <cellStyle name="Normal 14 24 2 6 2" xfId="4902"/>
    <cellStyle name="Normal 14 24 2 7" xfId="3688"/>
    <cellStyle name="Normal 14 24 2 8" xfId="5318"/>
    <cellStyle name="Normal 14 24 3" xfId="1120"/>
    <cellStyle name="Normal 14 24 3 2" xfId="1121"/>
    <cellStyle name="Normal 14 24 3 3" xfId="1122"/>
    <cellStyle name="Normal 14 24 4" xfId="1123"/>
    <cellStyle name="Normal 14 24 4 2" xfId="2974"/>
    <cellStyle name="Normal 14 24 4 2 2" xfId="4467"/>
    <cellStyle name="Normal 14 24 4 3" xfId="3689"/>
    <cellStyle name="Normal 14 24 4 4" xfId="5319"/>
    <cellStyle name="Normal 14 24 5" xfId="1124"/>
    <cellStyle name="Normal 14 24 5 2" xfId="2543"/>
    <cellStyle name="Normal 14 24 5 2 2" xfId="4036"/>
    <cellStyle name="Normal 14 24 5 3" xfId="5320"/>
    <cellStyle name="Normal 14 24 6" xfId="2758"/>
    <cellStyle name="Normal 14 24 6 2" xfId="4251"/>
    <cellStyle name="Normal 14 24 7" xfId="3208"/>
    <cellStyle name="Normal 14 24 7 2" xfId="4682"/>
    <cellStyle name="Normal 14 24 8" xfId="3456"/>
    <cellStyle name="Normal 14 24 8 2" xfId="4901"/>
    <cellStyle name="Normal 14 24 9" xfId="5321"/>
    <cellStyle name="Normal 14 25" xfId="1125"/>
    <cellStyle name="Normal 14 25 10" xfId="5322"/>
    <cellStyle name="Normal 14 25 2" xfId="1126"/>
    <cellStyle name="Normal 14 25 2 2" xfId="1127"/>
    <cellStyle name="Normal 14 25 2 2 2" xfId="2977"/>
    <cellStyle name="Normal 14 25 2 2 2 2" xfId="4470"/>
    <cellStyle name="Normal 14 25 2 2 3" xfId="2406"/>
    <cellStyle name="Normal 14 25 2 2 3 2" xfId="3903"/>
    <cellStyle name="Normal 14 25 2 2 4" xfId="5323"/>
    <cellStyle name="Normal 14 25 2 3" xfId="2546"/>
    <cellStyle name="Normal 14 25 2 3 2" xfId="4039"/>
    <cellStyle name="Normal 14 25 2 4" xfId="2761"/>
    <cellStyle name="Normal 14 25 2 4 2" xfId="4254"/>
    <cellStyle name="Normal 14 25 2 5" xfId="3211"/>
    <cellStyle name="Normal 14 25 2 5 2" xfId="4685"/>
    <cellStyle name="Normal 14 25 2 6" xfId="3459"/>
    <cellStyle name="Normal 14 25 2 6 2" xfId="4904"/>
    <cellStyle name="Normal 14 25 2 7" xfId="3690"/>
    <cellStyle name="Normal 14 25 2 8" xfId="5324"/>
    <cellStyle name="Normal 14 25 3" xfId="1128"/>
    <cellStyle name="Normal 14 25 3 2" xfId="1129"/>
    <cellStyle name="Normal 14 25 3 3" xfId="1130"/>
    <cellStyle name="Normal 14 25 4" xfId="1131"/>
    <cellStyle name="Normal 14 25 4 2" xfId="2976"/>
    <cellStyle name="Normal 14 25 4 2 2" xfId="4469"/>
    <cellStyle name="Normal 14 25 4 3" xfId="3691"/>
    <cellStyle name="Normal 14 25 4 4" xfId="5325"/>
    <cellStyle name="Normal 14 25 5" xfId="1132"/>
    <cellStyle name="Normal 14 25 5 2" xfId="2545"/>
    <cellStyle name="Normal 14 25 5 2 2" xfId="4038"/>
    <cellStyle name="Normal 14 25 5 3" xfId="5326"/>
    <cellStyle name="Normal 14 25 6" xfId="2760"/>
    <cellStyle name="Normal 14 25 6 2" xfId="4253"/>
    <cellStyle name="Normal 14 25 7" xfId="3210"/>
    <cellStyle name="Normal 14 25 7 2" xfId="4684"/>
    <cellStyle name="Normal 14 25 8" xfId="3458"/>
    <cellStyle name="Normal 14 25 8 2" xfId="4903"/>
    <cellStyle name="Normal 14 25 9" xfId="5327"/>
    <cellStyle name="Normal 14 26" xfId="1133"/>
    <cellStyle name="Normal 14 26 10" xfId="5328"/>
    <cellStyle name="Normal 14 26 2" xfId="1134"/>
    <cellStyle name="Normal 14 26 2 2" xfId="1135"/>
    <cellStyle name="Normal 14 26 2 2 2" xfId="2979"/>
    <cellStyle name="Normal 14 26 2 2 2 2" xfId="4472"/>
    <cellStyle name="Normal 14 26 2 2 3" xfId="2407"/>
    <cellStyle name="Normal 14 26 2 2 3 2" xfId="3904"/>
    <cellStyle name="Normal 14 26 2 2 4" xfId="5329"/>
    <cellStyle name="Normal 14 26 2 3" xfId="2548"/>
    <cellStyle name="Normal 14 26 2 3 2" xfId="4041"/>
    <cellStyle name="Normal 14 26 2 4" xfId="2763"/>
    <cellStyle name="Normal 14 26 2 4 2" xfId="4256"/>
    <cellStyle name="Normal 14 26 2 5" xfId="3213"/>
    <cellStyle name="Normal 14 26 2 5 2" xfId="4687"/>
    <cellStyle name="Normal 14 26 2 6" xfId="3461"/>
    <cellStyle name="Normal 14 26 2 6 2" xfId="4906"/>
    <cellStyle name="Normal 14 26 2 7" xfId="3692"/>
    <cellStyle name="Normal 14 26 2 8" xfId="5330"/>
    <cellStyle name="Normal 14 26 3" xfId="1136"/>
    <cellStyle name="Normal 14 26 3 2" xfId="1137"/>
    <cellStyle name="Normal 14 26 3 3" xfId="1138"/>
    <cellStyle name="Normal 14 26 4" xfId="1139"/>
    <cellStyle name="Normal 14 26 4 2" xfId="2978"/>
    <cellStyle name="Normal 14 26 4 2 2" xfId="4471"/>
    <cellStyle name="Normal 14 26 4 3" xfId="3693"/>
    <cellStyle name="Normal 14 26 4 4" xfId="5331"/>
    <cellStyle name="Normal 14 26 5" xfId="1140"/>
    <cellStyle name="Normal 14 26 5 2" xfId="2547"/>
    <cellStyle name="Normal 14 26 5 2 2" xfId="4040"/>
    <cellStyle name="Normal 14 26 5 3" xfId="5332"/>
    <cellStyle name="Normal 14 26 6" xfId="2762"/>
    <cellStyle name="Normal 14 26 6 2" xfId="4255"/>
    <cellStyle name="Normal 14 26 7" xfId="3212"/>
    <cellStyle name="Normal 14 26 7 2" xfId="4686"/>
    <cellStyle name="Normal 14 26 8" xfId="3460"/>
    <cellStyle name="Normal 14 26 8 2" xfId="4905"/>
    <cellStyle name="Normal 14 26 9" xfId="5333"/>
    <cellStyle name="Normal 14 27" xfId="1141"/>
    <cellStyle name="Normal 14 27 10" xfId="5334"/>
    <cellStyle name="Normal 14 27 2" xfId="1142"/>
    <cellStyle name="Normal 14 27 2 2" xfId="1143"/>
    <cellStyle name="Normal 14 27 2 2 2" xfId="2981"/>
    <cellStyle name="Normal 14 27 2 2 2 2" xfId="4474"/>
    <cellStyle name="Normal 14 27 2 2 3" xfId="2408"/>
    <cellStyle name="Normal 14 27 2 2 3 2" xfId="3905"/>
    <cellStyle name="Normal 14 27 2 2 4" xfId="5335"/>
    <cellStyle name="Normal 14 27 2 3" xfId="2550"/>
    <cellStyle name="Normal 14 27 2 3 2" xfId="4043"/>
    <cellStyle name="Normal 14 27 2 4" xfId="2765"/>
    <cellStyle name="Normal 14 27 2 4 2" xfId="4258"/>
    <cellStyle name="Normal 14 27 2 5" xfId="3215"/>
    <cellStyle name="Normal 14 27 2 5 2" xfId="4689"/>
    <cellStyle name="Normal 14 27 2 6" xfId="3463"/>
    <cellStyle name="Normal 14 27 2 6 2" xfId="4908"/>
    <cellStyle name="Normal 14 27 2 7" xfId="3694"/>
    <cellStyle name="Normal 14 27 2 8" xfId="5336"/>
    <cellStyle name="Normal 14 27 3" xfId="1144"/>
    <cellStyle name="Normal 14 27 3 2" xfId="1145"/>
    <cellStyle name="Normal 14 27 3 3" xfId="1146"/>
    <cellStyle name="Normal 14 27 4" xfId="1147"/>
    <cellStyle name="Normal 14 27 4 2" xfId="2980"/>
    <cellStyle name="Normal 14 27 4 2 2" xfId="4473"/>
    <cellStyle name="Normal 14 27 4 3" xfId="3695"/>
    <cellStyle name="Normal 14 27 4 4" xfId="5337"/>
    <cellStyle name="Normal 14 27 5" xfId="1148"/>
    <cellStyle name="Normal 14 27 5 2" xfId="2549"/>
    <cellStyle name="Normal 14 27 5 2 2" xfId="4042"/>
    <cellStyle name="Normal 14 27 5 3" xfId="5338"/>
    <cellStyle name="Normal 14 27 6" xfId="2764"/>
    <cellStyle name="Normal 14 27 6 2" xfId="4257"/>
    <cellStyle name="Normal 14 27 7" xfId="3214"/>
    <cellStyle name="Normal 14 27 7 2" xfId="4688"/>
    <cellStyle name="Normal 14 27 8" xfId="3462"/>
    <cellStyle name="Normal 14 27 8 2" xfId="4907"/>
    <cellStyle name="Normal 14 27 9" xfId="5339"/>
    <cellStyle name="Normal 14 28" xfId="1149"/>
    <cellStyle name="Normal 14 28 10" xfId="5340"/>
    <cellStyle name="Normal 14 28 2" xfId="1150"/>
    <cellStyle name="Normal 14 28 2 2" xfId="1151"/>
    <cellStyle name="Normal 14 28 2 2 2" xfId="2983"/>
    <cellStyle name="Normal 14 28 2 2 2 2" xfId="4476"/>
    <cellStyle name="Normal 14 28 2 2 3" xfId="2409"/>
    <cellStyle name="Normal 14 28 2 2 3 2" xfId="3906"/>
    <cellStyle name="Normal 14 28 2 2 4" xfId="5341"/>
    <cellStyle name="Normal 14 28 2 3" xfId="2552"/>
    <cellStyle name="Normal 14 28 2 3 2" xfId="4045"/>
    <cellStyle name="Normal 14 28 2 4" xfId="2767"/>
    <cellStyle name="Normal 14 28 2 4 2" xfId="4260"/>
    <cellStyle name="Normal 14 28 2 5" xfId="3217"/>
    <cellStyle name="Normal 14 28 2 5 2" xfId="4691"/>
    <cellStyle name="Normal 14 28 2 6" xfId="3465"/>
    <cellStyle name="Normal 14 28 2 6 2" xfId="4910"/>
    <cellStyle name="Normal 14 28 2 7" xfId="3696"/>
    <cellStyle name="Normal 14 28 2 8" xfId="5342"/>
    <cellStyle name="Normal 14 28 3" xfId="1152"/>
    <cellStyle name="Normal 14 28 3 2" xfId="1153"/>
    <cellStyle name="Normal 14 28 3 3" xfId="1154"/>
    <cellStyle name="Normal 14 28 4" xfId="1155"/>
    <cellStyle name="Normal 14 28 4 2" xfId="2982"/>
    <cellStyle name="Normal 14 28 4 2 2" xfId="4475"/>
    <cellStyle name="Normal 14 28 4 3" xfId="3697"/>
    <cellStyle name="Normal 14 28 4 4" xfId="5343"/>
    <cellStyle name="Normal 14 28 5" xfId="1156"/>
    <cellStyle name="Normal 14 28 5 2" xfId="2551"/>
    <cellStyle name="Normal 14 28 5 2 2" xfId="4044"/>
    <cellStyle name="Normal 14 28 5 3" xfId="5344"/>
    <cellStyle name="Normal 14 28 6" xfId="2766"/>
    <cellStyle name="Normal 14 28 6 2" xfId="4259"/>
    <cellStyle name="Normal 14 28 7" xfId="3216"/>
    <cellStyle name="Normal 14 28 7 2" xfId="4690"/>
    <cellStyle name="Normal 14 28 8" xfId="3464"/>
    <cellStyle name="Normal 14 28 8 2" xfId="4909"/>
    <cellStyle name="Normal 14 28 9" xfId="5345"/>
    <cellStyle name="Normal 14 29" xfId="1157"/>
    <cellStyle name="Normal 14 29 10" xfId="5346"/>
    <cellStyle name="Normal 14 29 2" xfId="1158"/>
    <cellStyle name="Normal 14 29 2 2" xfId="1159"/>
    <cellStyle name="Normal 14 29 2 2 2" xfId="2985"/>
    <cellStyle name="Normal 14 29 2 2 2 2" xfId="4478"/>
    <cellStyle name="Normal 14 29 2 2 3" xfId="2410"/>
    <cellStyle name="Normal 14 29 2 2 3 2" xfId="3907"/>
    <cellStyle name="Normal 14 29 2 2 4" xfId="5347"/>
    <cellStyle name="Normal 14 29 2 3" xfId="2554"/>
    <cellStyle name="Normal 14 29 2 3 2" xfId="4047"/>
    <cellStyle name="Normal 14 29 2 4" xfId="2769"/>
    <cellStyle name="Normal 14 29 2 4 2" xfId="4262"/>
    <cellStyle name="Normal 14 29 2 5" xfId="3219"/>
    <cellStyle name="Normal 14 29 2 5 2" xfId="4693"/>
    <cellStyle name="Normal 14 29 2 6" xfId="3467"/>
    <cellStyle name="Normal 14 29 2 6 2" xfId="4912"/>
    <cellStyle name="Normal 14 29 2 7" xfId="3698"/>
    <cellStyle name="Normal 14 29 2 8" xfId="5348"/>
    <cellStyle name="Normal 14 29 3" xfId="1160"/>
    <cellStyle name="Normal 14 29 3 2" xfId="1161"/>
    <cellStyle name="Normal 14 29 3 3" xfId="1162"/>
    <cellStyle name="Normal 14 29 4" xfId="1163"/>
    <cellStyle name="Normal 14 29 4 2" xfId="2984"/>
    <cellStyle name="Normal 14 29 4 2 2" xfId="4477"/>
    <cellStyle name="Normal 14 29 4 3" xfId="3699"/>
    <cellStyle name="Normal 14 29 4 4" xfId="5349"/>
    <cellStyle name="Normal 14 29 5" xfId="1164"/>
    <cellStyle name="Normal 14 29 5 2" xfId="2553"/>
    <cellStyle name="Normal 14 29 5 2 2" xfId="4046"/>
    <cellStyle name="Normal 14 29 5 3" xfId="5350"/>
    <cellStyle name="Normal 14 29 6" xfId="2768"/>
    <cellStyle name="Normal 14 29 6 2" xfId="4261"/>
    <cellStyle name="Normal 14 29 7" xfId="3218"/>
    <cellStyle name="Normal 14 29 7 2" xfId="4692"/>
    <cellStyle name="Normal 14 29 8" xfId="3466"/>
    <cellStyle name="Normal 14 29 8 2" xfId="4911"/>
    <cellStyle name="Normal 14 29 9" xfId="5351"/>
    <cellStyle name="Normal 14 3" xfId="141"/>
    <cellStyle name="Normal 14 3 10" xfId="5352"/>
    <cellStyle name="Normal 14 3 2" xfId="153"/>
    <cellStyle name="Normal 14 3 2 2" xfId="1165"/>
    <cellStyle name="Normal 14 3 2 2 2" xfId="1166"/>
    <cellStyle name="Normal 14 3 2 2 2 2" xfId="2987"/>
    <cellStyle name="Normal 14 3 2 2 2 2 2" xfId="4480"/>
    <cellStyle name="Normal 14 3 2 2 3" xfId="1167"/>
    <cellStyle name="Normal 14 3 2 2 4" xfId="3700"/>
    <cellStyle name="Normal 14 3 2 3" xfId="1168"/>
    <cellStyle name="Normal 14 3 2 3 2" xfId="2556"/>
    <cellStyle name="Normal 14 3 2 3 2 2" xfId="4049"/>
    <cellStyle name="Normal 14 3 2 4" xfId="2771"/>
    <cellStyle name="Normal 14 3 2 4 2" xfId="4264"/>
    <cellStyle name="Normal 14 3 2 5" xfId="3221"/>
    <cellStyle name="Normal 14 3 2 5 2" xfId="4695"/>
    <cellStyle name="Normal 14 3 2 6" xfId="3469"/>
    <cellStyle name="Normal 14 3 2 6 2" xfId="4914"/>
    <cellStyle name="Normal 14 3 2 7" xfId="5353"/>
    <cellStyle name="Normal 14 3 2 8" xfId="5354"/>
    <cellStyle name="Normal 14 3 2_Tab17-Den Questionnaire" xfId="1169"/>
    <cellStyle name="Normal 14 3 3" xfId="1170"/>
    <cellStyle name="Normal 14 3 3 2" xfId="1171"/>
    <cellStyle name="Normal 14 3 3 2 2" xfId="1172"/>
    <cellStyle name="Normal 14 3 3 3" xfId="1173"/>
    <cellStyle name="Normal 14 3 4" xfId="1174"/>
    <cellStyle name="Normal 14 3 4 2" xfId="1175"/>
    <cellStyle name="Normal 14 3 4 2 2" xfId="2986"/>
    <cellStyle name="Normal 14 3 4 2 2 2" xfId="4479"/>
    <cellStyle name="Normal 14 3 4 3" xfId="1176"/>
    <cellStyle name="Normal 14 3 4 4" xfId="3701"/>
    <cellStyle name="Normal 14 3 5" xfId="1177"/>
    <cellStyle name="Normal 14 3 5 2" xfId="2555"/>
    <cellStyle name="Normal 14 3 5 2 2" xfId="4048"/>
    <cellStyle name="Normal 14 3 6" xfId="2770"/>
    <cellStyle name="Normal 14 3 6 2" xfId="4263"/>
    <cellStyle name="Normal 14 3 7" xfId="3220"/>
    <cellStyle name="Normal 14 3 7 2" xfId="4694"/>
    <cellStyle name="Normal 14 3 8" xfId="3468"/>
    <cellStyle name="Normal 14 3 8 2" xfId="4913"/>
    <cellStyle name="Normal 14 3 9" xfId="5355"/>
    <cellStyle name="Normal 14 3_4. San Angelo 2011 Vendor Response Template_21 in the doc now" xfId="1178"/>
    <cellStyle name="Normal 14 30" xfId="1179"/>
    <cellStyle name="Normal 14 30 10" xfId="5356"/>
    <cellStyle name="Normal 14 30 2" xfId="1180"/>
    <cellStyle name="Normal 14 30 2 2" xfId="1181"/>
    <cellStyle name="Normal 14 30 2 2 2" xfId="2989"/>
    <cellStyle name="Normal 14 30 2 2 2 2" xfId="4482"/>
    <cellStyle name="Normal 14 30 2 2 3" xfId="2411"/>
    <cellStyle name="Normal 14 30 2 2 3 2" xfId="3908"/>
    <cellStyle name="Normal 14 30 2 2 4" xfId="5357"/>
    <cellStyle name="Normal 14 30 2 3" xfId="2558"/>
    <cellStyle name="Normal 14 30 2 3 2" xfId="4051"/>
    <cellStyle name="Normal 14 30 2 4" xfId="2773"/>
    <cellStyle name="Normal 14 30 2 4 2" xfId="4266"/>
    <cellStyle name="Normal 14 30 2 5" xfId="3223"/>
    <cellStyle name="Normal 14 30 2 5 2" xfId="4697"/>
    <cellStyle name="Normal 14 30 2 6" xfId="3471"/>
    <cellStyle name="Normal 14 30 2 6 2" xfId="4916"/>
    <cellStyle name="Normal 14 30 2 7" xfId="3702"/>
    <cellStyle name="Normal 14 30 2 8" xfId="5358"/>
    <cellStyle name="Normal 14 30 3" xfId="1182"/>
    <cellStyle name="Normal 14 30 3 2" xfId="1183"/>
    <cellStyle name="Normal 14 30 3 3" xfId="1184"/>
    <cellStyle name="Normal 14 30 4" xfId="1185"/>
    <cellStyle name="Normal 14 30 4 2" xfId="2988"/>
    <cellStyle name="Normal 14 30 4 2 2" xfId="4481"/>
    <cellStyle name="Normal 14 30 4 3" xfId="3703"/>
    <cellStyle name="Normal 14 30 4 4" xfId="5359"/>
    <cellStyle name="Normal 14 30 5" xfId="1186"/>
    <cellStyle name="Normal 14 30 5 2" xfId="2557"/>
    <cellStyle name="Normal 14 30 5 2 2" xfId="4050"/>
    <cellStyle name="Normal 14 30 5 3" xfId="5360"/>
    <cellStyle name="Normal 14 30 6" xfId="2772"/>
    <cellStyle name="Normal 14 30 6 2" xfId="4265"/>
    <cellStyle name="Normal 14 30 7" xfId="3222"/>
    <cellStyle name="Normal 14 30 7 2" xfId="4696"/>
    <cellStyle name="Normal 14 30 8" xfId="3470"/>
    <cellStyle name="Normal 14 30 8 2" xfId="4915"/>
    <cellStyle name="Normal 14 30 9" xfId="5361"/>
    <cellStyle name="Normal 14 31" xfId="1187"/>
    <cellStyle name="Normal 14 31 10" xfId="5362"/>
    <cellStyle name="Normal 14 31 2" xfId="1188"/>
    <cellStyle name="Normal 14 31 2 2" xfId="1189"/>
    <cellStyle name="Normal 14 31 2 2 2" xfId="2991"/>
    <cellStyle name="Normal 14 31 2 2 2 2" xfId="4484"/>
    <cellStyle name="Normal 14 31 2 2 3" xfId="2412"/>
    <cellStyle name="Normal 14 31 2 2 3 2" xfId="3909"/>
    <cellStyle name="Normal 14 31 2 2 4" xfId="5363"/>
    <cellStyle name="Normal 14 31 2 3" xfId="2560"/>
    <cellStyle name="Normal 14 31 2 3 2" xfId="4053"/>
    <cellStyle name="Normal 14 31 2 4" xfId="2775"/>
    <cellStyle name="Normal 14 31 2 4 2" xfId="4268"/>
    <cellStyle name="Normal 14 31 2 5" xfId="3225"/>
    <cellStyle name="Normal 14 31 2 5 2" xfId="4699"/>
    <cellStyle name="Normal 14 31 2 6" xfId="3473"/>
    <cellStyle name="Normal 14 31 2 6 2" xfId="4918"/>
    <cellStyle name="Normal 14 31 2 7" xfId="3704"/>
    <cellStyle name="Normal 14 31 2 8" xfId="5364"/>
    <cellStyle name="Normal 14 31 3" xfId="1190"/>
    <cellStyle name="Normal 14 31 3 2" xfId="1191"/>
    <cellStyle name="Normal 14 31 3 3" xfId="1192"/>
    <cellStyle name="Normal 14 31 4" xfId="1193"/>
    <cellStyle name="Normal 14 31 4 2" xfId="2990"/>
    <cellStyle name="Normal 14 31 4 2 2" xfId="4483"/>
    <cellStyle name="Normal 14 31 4 3" xfId="3705"/>
    <cellStyle name="Normal 14 31 4 4" xfId="5365"/>
    <cellStyle name="Normal 14 31 5" xfId="1194"/>
    <cellStyle name="Normal 14 31 5 2" xfId="2559"/>
    <cellStyle name="Normal 14 31 5 2 2" xfId="4052"/>
    <cellStyle name="Normal 14 31 5 3" xfId="5366"/>
    <cellStyle name="Normal 14 31 6" xfId="2774"/>
    <cellStyle name="Normal 14 31 6 2" xfId="4267"/>
    <cellStyle name="Normal 14 31 7" xfId="3224"/>
    <cellStyle name="Normal 14 31 7 2" xfId="4698"/>
    <cellStyle name="Normal 14 31 8" xfId="3472"/>
    <cellStyle name="Normal 14 31 8 2" xfId="4917"/>
    <cellStyle name="Normal 14 31 9" xfId="5367"/>
    <cellStyle name="Normal 14 32" xfId="1195"/>
    <cellStyle name="Normal 14 32 10" xfId="5368"/>
    <cellStyle name="Normal 14 32 2" xfId="1196"/>
    <cellStyle name="Normal 14 32 2 2" xfId="1197"/>
    <cellStyle name="Normal 14 32 2 2 2" xfId="2993"/>
    <cellStyle name="Normal 14 32 2 2 2 2" xfId="4486"/>
    <cellStyle name="Normal 14 32 2 2 3" xfId="2413"/>
    <cellStyle name="Normal 14 32 2 2 3 2" xfId="3910"/>
    <cellStyle name="Normal 14 32 2 2 4" xfId="5369"/>
    <cellStyle name="Normal 14 32 2 3" xfId="2562"/>
    <cellStyle name="Normal 14 32 2 3 2" xfId="4055"/>
    <cellStyle name="Normal 14 32 2 4" xfId="2777"/>
    <cellStyle name="Normal 14 32 2 4 2" xfId="4270"/>
    <cellStyle name="Normal 14 32 2 5" xfId="3227"/>
    <cellStyle name="Normal 14 32 2 5 2" xfId="4701"/>
    <cellStyle name="Normal 14 32 2 6" xfId="3475"/>
    <cellStyle name="Normal 14 32 2 6 2" xfId="4920"/>
    <cellStyle name="Normal 14 32 2 7" xfId="3706"/>
    <cellStyle name="Normal 14 32 2 8" xfId="5370"/>
    <cellStyle name="Normal 14 32 3" xfId="1198"/>
    <cellStyle name="Normal 14 32 3 2" xfId="1199"/>
    <cellStyle name="Normal 14 32 3 3" xfId="1200"/>
    <cellStyle name="Normal 14 32 4" xfId="1201"/>
    <cellStyle name="Normal 14 32 4 2" xfId="2992"/>
    <cellStyle name="Normal 14 32 4 2 2" xfId="4485"/>
    <cellStyle name="Normal 14 32 4 3" xfId="3707"/>
    <cellStyle name="Normal 14 32 4 4" xfId="5371"/>
    <cellStyle name="Normal 14 32 5" xfId="1202"/>
    <cellStyle name="Normal 14 32 5 2" xfId="2561"/>
    <cellStyle name="Normal 14 32 5 2 2" xfId="4054"/>
    <cellStyle name="Normal 14 32 5 3" xfId="5372"/>
    <cellStyle name="Normal 14 32 6" xfId="2776"/>
    <cellStyle name="Normal 14 32 6 2" xfId="4269"/>
    <cellStyle name="Normal 14 32 7" xfId="3226"/>
    <cellStyle name="Normal 14 32 7 2" xfId="4700"/>
    <cellStyle name="Normal 14 32 8" xfId="3474"/>
    <cellStyle name="Normal 14 32 8 2" xfId="4919"/>
    <cellStyle name="Normal 14 32 9" xfId="5373"/>
    <cellStyle name="Normal 14 33" xfId="1203"/>
    <cellStyle name="Normal 14 33 10" xfId="5374"/>
    <cellStyle name="Normal 14 33 2" xfId="1204"/>
    <cellStyle name="Normal 14 33 2 2" xfId="1205"/>
    <cellStyle name="Normal 14 33 2 2 2" xfId="2995"/>
    <cellStyle name="Normal 14 33 2 2 2 2" xfId="4488"/>
    <cellStyle name="Normal 14 33 2 2 3" xfId="2414"/>
    <cellStyle name="Normal 14 33 2 2 3 2" xfId="3911"/>
    <cellStyle name="Normal 14 33 2 2 4" xfId="5375"/>
    <cellStyle name="Normal 14 33 2 3" xfId="2564"/>
    <cellStyle name="Normal 14 33 2 3 2" xfId="4057"/>
    <cellStyle name="Normal 14 33 2 4" xfId="2779"/>
    <cellStyle name="Normal 14 33 2 4 2" xfId="4272"/>
    <cellStyle name="Normal 14 33 2 5" xfId="3229"/>
    <cellStyle name="Normal 14 33 2 5 2" xfId="4703"/>
    <cellStyle name="Normal 14 33 2 6" xfId="3477"/>
    <cellStyle name="Normal 14 33 2 6 2" xfId="4922"/>
    <cellStyle name="Normal 14 33 2 7" xfId="3708"/>
    <cellStyle name="Normal 14 33 2 8" xfId="5376"/>
    <cellStyle name="Normal 14 33 3" xfId="1206"/>
    <cellStyle name="Normal 14 33 3 2" xfId="1207"/>
    <cellStyle name="Normal 14 33 3 3" xfId="1208"/>
    <cellStyle name="Normal 14 33 4" xfId="1209"/>
    <cellStyle name="Normal 14 33 4 2" xfId="2994"/>
    <cellStyle name="Normal 14 33 4 2 2" xfId="4487"/>
    <cellStyle name="Normal 14 33 4 3" xfId="3709"/>
    <cellStyle name="Normal 14 33 4 4" xfId="5377"/>
    <cellStyle name="Normal 14 33 5" xfId="1210"/>
    <cellStyle name="Normal 14 33 5 2" xfId="2563"/>
    <cellStyle name="Normal 14 33 5 2 2" xfId="4056"/>
    <cellStyle name="Normal 14 33 5 3" xfId="5378"/>
    <cellStyle name="Normal 14 33 6" xfId="2778"/>
    <cellStyle name="Normal 14 33 6 2" xfId="4271"/>
    <cellStyle name="Normal 14 33 7" xfId="3228"/>
    <cellStyle name="Normal 14 33 7 2" xfId="4702"/>
    <cellStyle name="Normal 14 33 8" xfId="3476"/>
    <cellStyle name="Normal 14 33 8 2" xfId="4921"/>
    <cellStyle name="Normal 14 33 9" xfId="5379"/>
    <cellStyle name="Normal 14 34" xfId="1211"/>
    <cellStyle name="Normal 14 34 10" xfId="5380"/>
    <cellStyle name="Normal 14 34 2" xfId="1212"/>
    <cellStyle name="Normal 14 34 2 2" xfId="1213"/>
    <cellStyle name="Normal 14 34 2 2 2" xfId="2997"/>
    <cellStyle name="Normal 14 34 2 2 2 2" xfId="4490"/>
    <cellStyle name="Normal 14 34 2 2 3" xfId="2415"/>
    <cellStyle name="Normal 14 34 2 2 3 2" xfId="3912"/>
    <cellStyle name="Normal 14 34 2 2 4" xfId="5381"/>
    <cellStyle name="Normal 14 34 2 3" xfId="2566"/>
    <cellStyle name="Normal 14 34 2 3 2" xfId="4059"/>
    <cellStyle name="Normal 14 34 2 4" xfId="2781"/>
    <cellStyle name="Normal 14 34 2 4 2" xfId="4274"/>
    <cellStyle name="Normal 14 34 2 5" xfId="3231"/>
    <cellStyle name="Normal 14 34 2 5 2" xfId="4705"/>
    <cellStyle name="Normal 14 34 2 6" xfId="3479"/>
    <cellStyle name="Normal 14 34 2 6 2" xfId="4924"/>
    <cellStyle name="Normal 14 34 2 7" xfId="3710"/>
    <cellStyle name="Normal 14 34 2 8" xfId="5382"/>
    <cellStyle name="Normal 14 34 3" xfId="1214"/>
    <cellStyle name="Normal 14 34 3 2" xfId="1215"/>
    <cellStyle name="Normal 14 34 3 3" xfId="1216"/>
    <cellStyle name="Normal 14 34 4" xfId="1217"/>
    <cellStyle name="Normal 14 34 4 2" xfId="2996"/>
    <cellStyle name="Normal 14 34 4 2 2" xfId="4489"/>
    <cellStyle name="Normal 14 34 4 3" xfId="3711"/>
    <cellStyle name="Normal 14 34 4 4" xfId="5383"/>
    <cellStyle name="Normal 14 34 5" xfId="1218"/>
    <cellStyle name="Normal 14 34 5 2" xfId="2565"/>
    <cellStyle name="Normal 14 34 5 2 2" xfId="4058"/>
    <cellStyle name="Normal 14 34 5 3" xfId="5384"/>
    <cellStyle name="Normal 14 34 6" xfId="2780"/>
    <cellStyle name="Normal 14 34 6 2" xfId="4273"/>
    <cellStyle name="Normal 14 34 7" xfId="3230"/>
    <cellStyle name="Normal 14 34 7 2" xfId="4704"/>
    <cellStyle name="Normal 14 34 8" xfId="3478"/>
    <cellStyle name="Normal 14 34 8 2" xfId="4923"/>
    <cellStyle name="Normal 14 34 9" xfId="5385"/>
    <cellStyle name="Normal 14 35" xfId="1219"/>
    <cellStyle name="Normal 14 35 2" xfId="1220"/>
    <cellStyle name="Normal 14 35 2 2" xfId="1221"/>
    <cellStyle name="Normal 14 35 2 3" xfId="1222"/>
    <cellStyle name="Normal 14 35 3" xfId="1223"/>
    <cellStyle name="Normal 14 35 3 2" xfId="2998"/>
    <cellStyle name="Normal 14 35 3 2 2" xfId="4491"/>
    <cellStyle name="Normal 14 35 3 3" xfId="3712"/>
    <cellStyle name="Normal 14 35 3 4" xfId="5386"/>
    <cellStyle name="Normal 14 35 4" xfId="1224"/>
    <cellStyle name="Normal 14 35 4 2" xfId="2567"/>
    <cellStyle name="Normal 14 35 4 2 2" xfId="4060"/>
    <cellStyle name="Normal 14 35 4 3" xfId="5387"/>
    <cellStyle name="Normal 14 35 5" xfId="2782"/>
    <cellStyle name="Normal 14 35 5 2" xfId="4275"/>
    <cellStyle name="Normal 14 35 6" xfId="3232"/>
    <cellStyle name="Normal 14 35 6 2" xfId="4706"/>
    <cellStyle name="Normal 14 35 7" xfId="3480"/>
    <cellStyle name="Normal 14 35 7 2" xfId="4925"/>
    <cellStyle name="Normal 14 35 8" xfId="5388"/>
    <cellStyle name="Normal 14 35 9" xfId="5389"/>
    <cellStyle name="Normal 14 36" xfId="1225"/>
    <cellStyle name="Normal 14 36 2" xfId="1226"/>
    <cellStyle name="Normal 14 36 2 2" xfId="1227"/>
    <cellStyle name="Normal 14 36 2 3" xfId="1228"/>
    <cellStyle name="Normal 14 36 3" xfId="1229"/>
    <cellStyle name="Normal 14 36 3 2" xfId="2999"/>
    <cellStyle name="Normal 14 36 3 2 2" xfId="4492"/>
    <cellStyle name="Normal 14 36 3 3" xfId="3713"/>
    <cellStyle name="Normal 14 36 3 4" xfId="5390"/>
    <cellStyle name="Normal 14 36 4" xfId="1230"/>
    <cellStyle name="Normal 14 36 4 2" xfId="2568"/>
    <cellStyle name="Normal 14 36 4 2 2" xfId="4061"/>
    <cellStyle name="Normal 14 36 4 3" xfId="5391"/>
    <cellStyle name="Normal 14 36 5" xfId="2783"/>
    <cellStyle name="Normal 14 36 5 2" xfId="4276"/>
    <cellStyle name="Normal 14 36 6" xfId="3233"/>
    <cellStyle name="Normal 14 36 6 2" xfId="4707"/>
    <cellStyle name="Normal 14 36 7" xfId="3481"/>
    <cellStyle name="Normal 14 36 7 2" xfId="4926"/>
    <cellStyle name="Normal 14 36 8" xfId="5392"/>
    <cellStyle name="Normal 14 36 9" xfId="5393"/>
    <cellStyle name="Normal 14 37" xfId="1231"/>
    <cellStyle name="Normal 14 37 2" xfId="1232"/>
    <cellStyle name="Normal 14 37 2 2" xfId="1233"/>
    <cellStyle name="Normal 14 37 2 3" xfId="1234"/>
    <cellStyle name="Normal 14 37 3" xfId="1235"/>
    <cellStyle name="Normal 14 37 3 2" xfId="3000"/>
    <cellStyle name="Normal 14 37 3 2 2" xfId="4493"/>
    <cellStyle name="Normal 14 37 3 3" xfId="3714"/>
    <cellStyle name="Normal 14 37 3 4" xfId="5394"/>
    <cellStyle name="Normal 14 37 4" xfId="1236"/>
    <cellStyle name="Normal 14 37 4 2" xfId="2569"/>
    <cellStyle name="Normal 14 37 4 2 2" xfId="4062"/>
    <cellStyle name="Normal 14 37 4 3" xfId="5395"/>
    <cellStyle name="Normal 14 37 5" xfId="2784"/>
    <cellStyle name="Normal 14 37 5 2" xfId="4277"/>
    <cellStyle name="Normal 14 37 6" xfId="3234"/>
    <cellStyle name="Normal 14 37 6 2" xfId="4708"/>
    <cellStyle name="Normal 14 37 7" xfId="3482"/>
    <cellStyle name="Normal 14 37 7 2" xfId="4927"/>
    <cellStyle name="Normal 14 37 8" xfId="5396"/>
    <cellStyle name="Normal 14 37 9" xfId="5397"/>
    <cellStyle name="Normal 14 38" xfId="1237"/>
    <cellStyle name="Normal 14 38 2" xfId="1238"/>
    <cellStyle name="Normal 14 38 2 2" xfId="1239"/>
    <cellStyle name="Normal 14 38 2 3" xfId="1240"/>
    <cellStyle name="Normal 14 38 3" xfId="1241"/>
    <cellStyle name="Normal 14 38 3 2" xfId="3001"/>
    <cellStyle name="Normal 14 38 3 2 2" xfId="4494"/>
    <cellStyle name="Normal 14 38 3 3" xfId="3715"/>
    <cellStyle name="Normal 14 38 3 4" xfId="5398"/>
    <cellStyle name="Normal 14 38 4" xfId="1242"/>
    <cellStyle name="Normal 14 38 4 2" xfId="2570"/>
    <cellStyle name="Normal 14 38 4 2 2" xfId="4063"/>
    <cellStyle name="Normal 14 38 4 3" xfId="5399"/>
    <cellStyle name="Normal 14 38 5" xfId="2785"/>
    <cellStyle name="Normal 14 38 5 2" xfId="4278"/>
    <cellStyle name="Normal 14 38 6" xfId="3235"/>
    <cellStyle name="Normal 14 38 6 2" xfId="4709"/>
    <cellStyle name="Normal 14 38 7" xfId="3483"/>
    <cellStyle name="Normal 14 38 7 2" xfId="4928"/>
    <cellStyle name="Normal 14 38 8" xfId="5400"/>
    <cellStyle name="Normal 14 38 9" xfId="5401"/>
    <cellStyle name="Normal 14 39" xfId="1243"/>
    <cellStyle name="Normal 14 39 2" xfId="1244"/>
    <cellStyle name="Normal 14 39 2 2" xfId="1245"/>
    <cellStyle name="Normal 14 39 2 3" xfId="1246"/>
    <cellStyle name="Normal 14 39 3" xfId="1247"/>
    <cellStyle name="Normal 14 39 3 2" xfId="3002"/>
    <cellStyle name="Normal 14 39 3 2 2" xfId="4495"/>
    <cellStyle name="Normal 14 39 3 3" xfId="3716"/>
    <cellStyle name="Normal 14 39 3 4" xfId="5402"/>
    <cellStyle name="Normal 14 39 4" xfId="1248"/>
    <cellStyle name="Normal 14 39 4 2" xfId="2571"/>
    <cellStyle name="Normal 14 39 4 2 2" xfId="4064"/>
    <cellStyle name="Normal 14 39 4 3" xfId="5403"/>
    <cellStyle name="Normal 14 39 5" xfId="2786"/>
    <cellStyle name="Normal 14 39 5 2" xfId="4279"/>
    <cellStyle name="Normal 14 39 6" xfId="3236"/>
    <cellStyle name="Normal 14 39 6 2" xfId="4710"/>
    <cellStyle name="Normal 14 39 7" xfId="3484"/>
    <cellStyle name="Normal 14 39 7 2" xfId="4929"/>
    <cellStyle name="Normal 14 39 8" xfId="5404"/>
    <cellStyle name="Normal 14 39 9" xfId="5405"/>
    <cellStyle name="Normal 14 4" xfId="152"/>
    <cellStyle name="Normal 14 4 10" xfId="5406"/>
    <cellStyle name="Normal 14 4 2" xfId="1249"/>
    <cellStyle name="Normal 14 4 2 2" xfId="1250"/>
    <cellStyle name="Normal 14 4 2 2 2" xfId="1251"/>
    <cellStyle name="Normal 14 4 2 2 2 2" xfId="3004"/>
    <cellStyle name="Normal 14 4 2 2 2 2 2" xfId="4497"/>
    <cellStyle name="Normal 14 4 2 2 3" xfId="1252"/>
    <cellStyle name="Normal 14 4 2 2 4" xfId="3717"/>
    <cellStyle name="Normal 14 4 2 3" xfId="1253"/>
    <cellStyle name="Normal 14 4 2 3 2" xfId="2573"/>
    <cellStyle name="Normal 14 4 2 3 2 2" xfId="4066"/>
    <cellStyle name="Normal 14 4 2 3 3" xfId="5407"/>
    <cellStyle name="Normal 14 4 2 3 4" xfId="5408"/>
    <cellStyle name="Normal 14 4 2 4" xfId="2788"/>
    <cellStyle name="Normal 14 4 2 4 2" xfId="4281"/>
    <cellStyle name="Normal 14 4 2 5" xfId="3238"/>
    <cellStyle name="Normal 14 4 2 5 2" xfId="4712"/>
    <cellStyle name="Normal 14 4 2 6" xfId="3486"/>
    <cellStyle name="Normal 14 4 2 6 2" xfId="4931"/>
    <cellStyle name="Normal 14 4 2 7" xfId="5409"/>
    <cellStyle name="Normal 14 4 2 8" xfId="5410"/>
    <cellStyle name="Normal 14 4 3" xfId="1254"/>
    <cellStyle name="Normal 14 4 3 2" xfId="1255"/>
    <cellStyle name="Normal 14 4 3 3" xfId="1256"/>
    <cellStyle name="Normal 14 4 4" xfId="1257"/>
    <cellStyle name="Normal 14 4 4 2" xfId="1258"/>
    <cellStyle name="Normal 14 4 4 2 2" xfId="3003"/>
    <cellStyle name="Normal 14 4 4 2 2 2" xfId="4496"/>
    <cellStyle name="Normal 14 4 4 3" xfId="1259"/>
    <cellStyle name="Normal 14 4 4 4" xfId="3718"/>
    <cellStyle name="Normal 14 4 5" xfId="1260"/>
    <cellStyle name="Normal 14 4 5 2" xfId="2572"/>
    <cellStyle name="Normal 14 4 5 2 2" xfId="4065"/>
    <cellStyle name="Normal 14 4 6" xfId="2787"/>
    <cellStyle name="Normal 14 4 6 2" xfId="4280"/>
    <cellStyle name="Normal 14 4 7" xfId="3237"/>
    <cellStyle name="Normal 14 4 7 2" xfId="4711"/>
    <cellStyle name="Normal 14 4 8" xfId="3485"/>
    <cellStyle name="Normal 14 4 8 2" xfId="4930"/>
    <cellStyle name="Normal 14 4 9" xfId="5411"/>
    <cellStyle name="Normal 14 4_Tab17-Den Questionnaire" xfId="1261"/>
    <cellStyle name="Normal 14 40" xfId="1262"/>
    <cellStyle name="Normal 14 40 2" xfId="1263"/>
    <cellStyle name="Normal 14 40 2 2" xfId="1264"/>
    <cellStyle name="Normal 14 40 2 3" xfId="1265"/>
    <cellStyle name="Normal 14 40 3" xfId="1266"/>
    <cellStyle name="Normal 14 40 3 2" xfId="3005"/>
    <cellStyle name="Normal 14 40 3 2 2" xfId="4498"/>
    <cellStyle name="Normal 14 40 3 3" xfId="3719"/>
    <cellStyle name="Normal 14 40 3 4" xfId="5412"/>
    <cellStyle name="Normal 14 40 4" xfId="1267"/>
    <cellStyle name="Normal 14 40 4 2" xfId="2574"/>
    <cellStyle name="Normal 14 40 4 2 2" xfId="4067"/>
    <cellStyle name="Normal 14 40 4 3" xfId="5413"/>
    <cellStyle name="Normal 14 40 5" xfId="2789"/>
    <cellStyle name="Normal 14 40 5 2" xfId="4282"/>
    <cellStyle name="Normal 14 40 6" xfId="3239"/>
    <cellStyle name="Normal 14 40 6 2" xfId="4713"/>
    <cellStyle name="Normal 14 40 7" xfId="3487"/>
    <cellStyle name="Normal 14 40 7 2" xfId="4932"/>
    <cellStyle name="Normal 14 40 8" xfId="5414"/>
    <cellStyle name="Normal 14 40 9" xfId="5415"/>
    <cellStyle name="Normal 14 41" xfId="1268"/>
    <cellStyle name="Normal 14 41 2" xfId="1269"/>
    <cellStyle name="Normal 14 41 2 2" xfId="1270"/>
    <cellStyle name="Normal 14 41 2 3" xfId="1271"/>
    <cellStyle name="Normal 14 41 3" xfId="1272"/>
    <cellStyle name="Normal 14 41 3 2" xfId="3006"/>
    <cellStyle name="Normal 14 41 3 2 2" xfId="4499"/>
    <cellStyle name="Normal 14 41 3 3" xfId="3720"/>
    <cellStyle name="Normal 14 41 3 4" xfId="5416"/>
    <cellStyle name="Normal 14 41 4" xfId="1273"/>
    <cellStyle name="Normal 14 41 4 2" xfId="2575"/>
    <cellStyle name="Normal 14 41 4 2 2" xfId="4068"/>
    <cellStyle name="Normal 14 41 4 3" xfId="5417"/>
    <cellStyle name="Normal 14 41 5" xfId="2790"/>
    <cellStyle name="Normal 14 41 5 2" xfId="4283"/>
    <cellStyle name="Normal 14 41 6" xfId="3240"/>
    <cellStyle name="Normal 14 41 6 2" xfId="4714"/>
    <cellStyle name="Normal 14 41 7" xfId="3488"/>
    <cellStyle name="Normal 14 41 7 2" xfId="4933"/>
    <cellStyle name="Normal 14 41 8" xfId="5418"/>
    <cellStyle name="Normal 14 41 9" xfId="5419"/>
    <cellStyle name="Normal 14 42" xfId="1274"/>
    <cellStyle name="Normal 14 42 2" xfId="1275"/>
    <cellStyle name="Normal 14 42 2 2" xfId="1276"/>
    <cellStyle name="Normal 14 42 2 3" xfId="1277"/>
    <cellStyle name="Normal 14 42 3" xfId="1278"/>
    <cellStyle name="Normal 14 42 3 2" xfId="3007"/>
    <cellStyle name="Normal 14 42 3 2 2" xfId="4500"/>
    <cellStyle name="Normal 14 42 3 3" xfId="3721"/>
    <cellStyle name="Normal 14 42 3 4" xfId="5420"/>
    <cellStyle name="Normal 14 42 4" xfId="1279"/>
    <cellStyle name="Normal 14 42 4 2" xfId="2576"/>
    <cellStyle name="Normal 14 42 4 2 2" xfId="4069"/>
    <cellStyle name="Normal 14 42 4 3" xfId="5421"/>
    <cellStyle name="Normal 14 42 5" xfId="2791"/>
    <cellStyle name="Normal 14 42 5 2" xfId="4284"/>
    <cellStyle name="Normal 14 42 6" xfId="3241"/>
    <cellStyle name="Normal 14 42 6 2" xfId="4715"/>
    <cellStyle name="Normal 14 42 7" xfId="3489"/>
    <cellStyle name="Normal 14 42 7 2" xfId="4934"/>
    <cellStyle name="Normal 14 42 8" xfId="5422"/>
    <cellStyle name="Normal 14 42 9" xfId="5423"/>
    <cellStyle name="Normal 14 43" xfId="1280"/>
    <cellStyle name="Normal 14 43 2" xfId="1281"/>
    <cellStyle name="Normal 14 43 2 2" xfId="1282"/>
    <cellStyle name="Normal 14 43 2 3" xfId="1283"/>
    <cellStyle name="Normal 14 43 3" xfId="1284"/>
    <cellStyle name="Normal 14 43 3 2" xfId="3008"/>
    <cellStyle name="Normal 14 43 3 2 2" xfId="4501"/>
    <cellStyle name="Normal 14 43 3 3" xfId="3722"/>
    <cellStyle name="Normal 14 43 3 4" xfId="5424"/>
    <cellStyle name="Normal 14 43 4" xfId="1285"/>
    <cellStyle name="Normal 14 43 4 2" xfId="2577"/>
    <cellStyle name="Normal 14 43 4 2 2" xfId="4070"/>
    <cellStyle name="Normal 14 43 4 3" xfId="5425"/>
    <cellStyle name="Normal 14 43 5" xfId="2792"/>
    <cellStyle name="Normal 14 43 5 2" xfId="4285"/>
    <cellStyle name="Normal 14 43 6" xfId="3242"/>
    <cellStyle name="Normal 14 43 6 2" xfId="4716"/>
    <cellStyle name="Normal 14 43 7" xfId="3490"/>
    <cellStyle name="Normal 14 43 7 2" xfId="4935"/>
    <cellStyle name="Normal 14 43 8" xfId="5426"/>
    <cellStyle name="Normal 14 43 9" xfId="5427"/>
    <cellStyle name="Normal 14 44" xfId="1286"/>
    <cellStyle name="Normal 14 44 2" xfId="1287"/>
    <cellStyle name="Normal 14 44 2 2" xfId="1288"/>
    <cellStyle name="Normal 14 44 2 3" xfId="1289"/>
    <cellStyle name="Normal 14 44 3" xfId="1290"/>
    <cellStyle name="Normal 14 44 3 2" xfId="3009"/>
    <cellStyle name="Normal 14 44 3 2 2" xfId="4502"/>
    <cellStyle name="Normal 14 44 3 3" xfId="3723"/>
    <cellStyle name="Normal 14 44 3 4" xfId="5428"/>
    <cellStyle name="Normal 14 44 4" xfId="1291"/>
    <cellStyle name="Normal 14 44 4 2" xfId="2578"/>
    <cellStyle name="Normal 14 44 4 2 2" xfId="4071"/>
    <cellStyle name="Normal 14 44 4 3" xfId="5429"/>
    <cellStyle name="Normal 14 44 5" xfId="2793"/>
    <cellStyle name="Normal 14 44 5 2" xfId="4286"/>
    <cellStyle name="Normal 14 44 6" xfId="3243"/>
    <cellStyle name="Normal 14 44 6 2" xfId="4717"/>
    <cellStyle name="Normal 14 44 7" xfId="3491"/>
    <cellStyle name="Normal 14 44 7 2" xfId="4936"/>
    <cellStyle name="Normal 14 44 8" xfId="5430"/>
    <cellStyle name="Normal 14 44 9" xfId="5431"/>
    <cellStyle name="Normal 14 45" xfId="1292"/>
    <cellStyle name="Normal 14 45 2" xfId="1293"/>
    <cellStyle name="Normal 14 45 2 2" xfId="1294"/>
    <cellStyle name="Normal 14 45 2 3" xfId="1295"/>
    <cellStyle name="Normal 14 45 3" xfId="1296"/>
    <cellStyle name="Normal 14 45 3 2" xfId="3010"/>
    <cellStyle name="Normal 14 45 3 2 2" xfId="4503"/>
    <cellStyle name="Normal 14 45 3 3" xfId="3724"/>
    <cellStyle name="Normal 14 45 3 4" xfId="5432"/>
    <cellStyle name="Normal 14 45 4" xfId="1297"/>
    <cellStyle name="Normal 14 45 4 2" xfId="2579"/>
    <cellStyle name="Normal 14 45 4 2 2" xfId="4072"/>
    <cellStyle name="Normal 14 45 4 3" xfId="5433"/>
    <cellStyle name="Normal 14 45 5" xfId="2794"/>
    <cellStyle name="Normal 14 45 5 2" xfId="4287"/>
    <cellStyle name="Normal 14 45 6" xfId="3244"/>
    <cellStyle name="Normal 14 45 6 2" xfId="4718"/>
    <cellStyle name="Normal 14 45 7" xfId="3492"/>
    <cellStyle name="Normal 14 45 7 2" xfId="4937"/>
    <cellStyle name="Normal 14 45 8" xfId="5434"/>
    <cellStyle name="Normal 14 45 9" xfId="5435"/>
    <cellStyle name="Normal 14 46" xfId="1298"/>
    <cellStyle name="Normal 14 46 2" xfId="1299"/>
    <cellStyle name="Normal 14 46 2 2" xfId="1300"/>
    <cellStyle name="Normal 14 46 2 3" xfId="1301"/>
    <cellStyle name="Normal 14 46 3" xfId="1302"/>
    <cellStyle name="Normal 14 46 3 2" xfId="3011"/>
    <cellStyle name="Normal 14 46 3 2 2" xfId="4504"/>
    <cellStyle name="Normal 14 46 3 3" xfId="3725"/>
    <cellStyle name="Normal 14 46 3 4" xfId="5436"/>
    <cellStyle name="Normal 14 46 4" xfId="1303"/>
    <cellStyle name="Normal 14 46 4 2" xfId="2580"/>
    <cellStyle name="Normal 14 46 4 2 2" xfId="4073"/>
    <cellStyle name="Normal 14 46 4 3" xfId="5437"/>
    <cellStyle name="Normal 14 46 5" xfId="2795"/>
    <cellStyle name="Normal 14 46 5 2" xfId="4288"/>
    <cellStyle name="Normal 14 46 6" xfId="3245"/>
    <cellStyle name="Normal 14 46 6 2" xfId="4719"/>
    <cellStyle name="Normal 14 46 7" xfId="3493"/>
    <cellStyle name="Normal 14 46 7 2" xfId="4938"/>
    <cellStyle name="Normal 14 46 8" xfId="5438"/>
    <cellStyle name="Normal 14 46 9" xfId="5439"/>
    <cellStyle name="Normal 14 47" xfId="1304"/>
    <cellStyle name="Normal 14 47 2" xfId="1305"/>
    <cellStyle name="Normal 14 47 2 2" xfId="1306"/>
    <cellStyle name="Normal 14 47 2 3" xfId="1307"/>
    <cellStyle name="Normal 14 47 3" xfId="1308"/>
    <cellStyle name="Normal 14 47 3 2" xfId="3012"/>
    <cellStyle name="Normal 14 47 3 2 2" xfId="4505"/>
    <cellStyle name="Normal 14 47 3 3" xfId="3726"/>
    <cellStyle name="Normal 14 47 3 4" xfId="5440"/>
    <cellStyle name="Normal 14 47 4" xfId="1309"/>
    <cellStyle name="Normal 14 47 4 2" xfId="2581"/>
    <cellStyle name="Normal 14 47 4 2 2" xfId="4074"/>
    <cellStyle name="Normal 14 47 4 3" xfId="5441"/>
    <cellStyle name="Normal 14 47 5" xfId="2796"/>
    <cellStyle name="Normal 14 47 5 2" xfId="4289"/>
    <cellStyle name="Normal 14 47 6" xfId="3246"/>
    <cellStyle name="Normal 14 47 6 2" xfId="4720"/>
    <cellStyle name="Normal 14 47 7" xfId="3494"/>
    <cellStyle name="Normal 14 47 7 2" xfId="4939"/>
    <cellStyle name="Normal 14 47 8" xfId="5442"/>
    <cellStyle name="Normal 14 47 9" xfId="5443"/>
    <cellStyle name="Normal 14 48" xfId="1310"/>
    <cellStyle name="Normal 14 48 2" xfId="1311"/>
    <cellStyle name="Normal 14 48 2 2" xfId="1312"/>
    <cellStyle name="Normal 14 48 2 3" xfId="1313"/>
    <cellStyle name="Normal 14 48 3" xfId="1314"/>
    <cellStyle name="Normal 14 48 3 2" xfId="3013"/>
    <cellStyle name="Normal 14 48 3 2 2" xfId="4506"/>
    <cellStyle name="Normal 14 48 3 3" xfId="3727"/>
    <cellStyle name="Normal 14 48 3 4" xfId="5444"/>
    <cellStyle name="Normal 14 48 4" xfId="1315"/>
    <cellStyle name="Normal 14 48 4 2" xfId="2582"/>
    <cellStyle name="Normal 14 48 4 2 2" xfId="4075"/>
    <cellStyle name="Normal 14 48 4 3" xfId="5445"/>
    <cellStyle name="Normal 14 48 5" xfId="2797"/>
    <cellStyle name="Normal 14 48 5 2" xfId="4290"/>
    <cellStyle name="Normal 14 48 6" xfId="3247"/>
    <cellStyle name="Normal 14 48 6 2" xfId="4721"/>
    <cellStyle name="Normal 14 48 7" xfId="3495"/>
    <cellStyle name="Normal 14 48 7 2" xfId="4940"/>
    <cellStyle name="Normal 14 48 8" xfId="5446"/>
    <cellStyle name="Normal 14 48 9" xfId="5447"/>
    <cellStyle name="Normal 14 49" xfId="1316"/>
    <cellStyle name="Normal 14 49 2" xfId="1317"/>
    <cellStyle name="Normal 14 49 2 2" xfId="1318"/>
    <cellStyle name="Normal 14 49 2 3" xfId="1319"/>
    <cellStyle name="Normal 14 49 3" xfId="1320"/>
    <cellStyle name="Normal 14 49 3 2" xfId="3014"/>
    <cellStyle name="Normal 14 49 3 2 2" xfId="4507"/>
    <cellStyle name="Normal 14 49 3 3" xfId="3728"/>
    <cellStyle name="Normal 14 49 3 4" xfId="5448"/>
    <cellStyle name="Normal 14 49 4" xfId="1321"/>
    <cellStyle name="Normal 14 49 4 2" xfId="2583"/>
    <cellStyle name="Normal 14 49 4 2 2" xfId="4076"/>
    <cellStyle name="Normal 14 49 4 3" xfId="5449"/>
    <cellStyle name="Normal 14 49 5" xfId="2798"/>
    <cellStyle name="Normal 14 49 5 2" xfId="4291"/>
    <cellStyle name="Normal 14 49 6" xfId="3248"/>
    <cellStyle name="Normal 14 49 6 2" xfId="4722"/>
    <cellStyle name="Normal 14 49 7" xfId="3496"/>
    <cellStyle name="Normal 14 49 7 2" xfId="4941"/>
    <cellStyle name="Normal 14 49 8" xfId="5450"/>
    <cellStyle name="Normal 14 49 9" xfId="5451"/>
    <cellStyle name="Normal 14 5" xfId="1322"/>
    <cellStyle name="Normal 14 5 10" xfId="5452"/>
    <cellStyle name="Normal 14 5 2" xfId="1323"/>
    <cellStyle name="Normal 14 5 2 2" xfId="1324"/>
    <cellStyle name="Normal 14 5 2 2 2" xfId="3016"/>
    <cellStyle name="Normal 14 5 2 2 2 2" xfId="4509"/>
    <cellStyle name="Normal 14 5 2 2 3" xfId="2416"/>
    <cellStyle name="Normal 14 5 2 2 3 2" xfId="3913"/>
    <cellStyle name="Normal 14 5 2 2 4" xfId="5453"/>
    <cellStyle name="Normal 14 5 2 3" xfId="1325"/>
    <cellStyle name="Normal 14 5 2 3 2" xfId="2585"/>
    <cellStyle name="Normal 14 5 2 3 2 2" xfId="4078"/>
    <cellStyle name="Normal 14 5 2 4" xfId="2800"/>
    <cellStyle name="Normal 14 5 2 4 2" xfId="4293"/>
    <cellStyle name="Normal 14 5 2 5" xfId="3250"/>
    <cellStyle name="Normal 14 5 2 5 2" xfId="4724"/>
    <cellStyle name="Normal 14 5 2 6" xfId="3498"/>
    <cellStyle name="Normal 14 5 2 6 2" xfId="4943"/>
    <cellStyle name="Normal 14 5 2 7" xfId="3729"/>
    <cellStyle name="Normal 14 5 2 8" xfId="5454"/>
    <cellStyle name="Normal 14 5 3" xfId="1326"/>
    <cellStyle name="Normal 14 5 3 2" xfId="1327"/>
    <cellStyle name="Normal 14 5 3 3" xfId="1328"/>
    <cellStyle name="Normal 14 5 4" xfId="1329"/>
    <cellStyle name="Normal 14 5 4 2" xfId="1330"/>
    <cellStyle name="Normal 14 5 4 2 2" xfId="3015"/>
    <cellStyle name="Normal 14 5 4 2 2 2" xfId="4508"/>
    <cellStyle name="Normal 14 5 4 3" xfId="3730"/>
    <cellStyle name="Normal 14 5 4 4" xfId="5455"/>
    <cellStyle name="Normal 14 5 5" xfId="1331"/>
    <cellStyle name="Normal 14 5 5 2" xfId="2584"/>
    <cellStyle name="Normal 14 5 5 2 2" xfId="4077"/>
    <cellStyle name="Normal 14 5 5 3" xfId="5456"/>
    <cellStyle name="Normal 14 5 5 4" xfId="5457"/>
    <cellStyle name="Normal 14 5 6" xfId="2799"/>
    <cellStyle name="Normal 14 5 6 2" xfId="4292"/>
    <cellStyle name="Normal 14 5 7" xfId="3249"/>
    <cellStyle name="Normal 14 5 7 2" xfId="4723"/>
    <cellStyle name="Normal 14 5 8" xfId="3497"/>
    <cellStyle name="Normal 14 5 8 2" xfId="4942"/>
    <cellStyle name="Normal 14 5 9" xfId="5458"/>
    <cellStyle name="Normal 14 50" xfId="1332"/>
    <cellStyle name="Normal 14 50 2" xfId="1333"/>
    <cellStyle name="Normal 14 50 2 2" xfId="1334"/>
    <cellStyle name="Normal 14 50 2 3" xfId="1335"/>
    <cellStyle name="Normal 14 50 3" xfId="1336"/>
    <cellStyle name="Normal 14 50 3 2" xfId="3017"/>
    <cellStyle name="Normal 14 50 3 2 2" xfId="4510"/>
    <cellStyle name="Normal 14 50 3 3" xfId="3731"/>
    <cellStyle name="Normal 14 50 3 4" xfId="5459"/>
    <cellStyle name="Normal 14 50 4" xfId="1337"/>
    <cellStyle name="Normal 14 50 4 2" xfId="2586"/>
    <cellStyle name="Normal 14 50 4 2 2" xfId="4079"/>
    <cellStyle name="Normal 14 50 4 3" xfId="5460"/>
    <cellStyle name="Normal 14 50 5" xfId="2801"/>
    <cellStyle name="Normal 14 50 5 2" xfId="4294"/>
    <cellStyle name="Normal 14 50 6" xfId="3251"/>
    <cellStyle name="Normal 14 50 6 2" xfId="4725"/>
    <cellStyle name="Normal 14 50 7" xfId="3499"/>
    <cellStyle name="Normal 14 50 7 2" xfId="4944"/>
    <cellStyle name="Normal 14 50 8" xfId="5461"/>
    <cellStyle name="Normal 14 50 9" xfId="5462"/>
    <cellStyle name="Normal 14 51" xfId="1338"/>
    <cellStyle name="Normal 14 51 2" xfId="1339"/>
    <cellStyle name="Normal 14 51 2 2" xfId="1340"/>
    <cellStyle name="Normal 14 51 2 3" xfId="1341"/>
    <cellStyle name="Normal 14 51 3" xfId="1342"/>
    <cellStyle name="Normal 14 51 3 2" xfId="3018"/>
    <cellStyle name="Normal 14 51 3 2 2" xfId="4511"/>
    <cellStyle name="Normal 14 51 3 3" xfId="3732"/>
    <cellStyle name="Normal 14 51 3 4" xfId="5463"/>
    <cellStyle name="Normal 14 51 4" xfId="1343"/>
    <cellStyle name="Normal 14 51 4 2" xfId="2587"/>
    <cellStyle name="Normal 14 51 4 2 2" xfId="4080"/>
    <cellStyle name="Normal 14 51 4 3" xfId="5464"/>
    <cellStyle name="Normal 14 51 5" xfId="2802"/>
    <cellStyle name="Normal 14 51 5 2" xfId="4295"/>
    <cellStyle name="Normal 14 51 6" xfId="3252"/>
    <cellStyle name="Normal 14 51 6 2" xfId="4726"/>
    <cellStyle name="Normal 14 51 7" xfId="3500"/>
    <cellStyle name="Normal 14 51 7 2" xfId="4945"/>
    <cellStyle name="Normal 14 51 8" xfId="5465"/>
    <cellStyle name="Normal 14 51 9" xfId="5466"/>
    <cellStyle name="Normal 14 52" xfId="1344"/>
    <cellStyle name="Normal 14 52 2" xfId="1345"/>
    <cellStyle name="Normal 14 52 2 2" xfId="1346"/>
    <cellStyle name="Normal 14 52 2 3" xfId="1347"/>
    <cellStyle name="Normal 14 52 3" xfId="1348"/>
    <cellStyle name="Normal 14 52 3 2" xfId="3019"/>
    <cellStyle name="Normal 14 52 3 2 2" xfId="4512"/>
    <cellStyle name="Normal 14 52 3 3" xfId="3733"/>
    <cellStyle name="Normal 14 52 3 4" xfId="5467"/>
    <cellStyle name="Normal 14 52 4" xfId="1349"/>
    <cellStyle name="Normal 14 52 4 2" xfId="2588"/>
    <cellStyle name="Normal 14 52 4 2 2" xfId="4081"/>
    <cellStyle name="Normal 14 52 4 3" xfId="5468"/>
    <cellStyle name="Normal 14 52 5" xfId="2803"/>
    <cellStyle name="Normal 14 52 5 2" xfId="4296"/>
    <cellStyle name="Normal 14 52 6" xfId="3253"/>
    <cellStyle name="Normal 14 52 6 2" xfId="4727"/>
    <cellStyle name="Normal 14 52 7" xfId="3501"/>
    <cellStyle name="Normal 14 52 7 2" xfId="4946"/>
    <cellStyle name="Normal 14 52 8" xfId="5469"/>
    <cellStyle name="Normal 14 52 9" xfId="5470"/>
    <cellStyle name="Normal 14 53" xfId="1350"/>
    <cellStyle name="Normal 14 53 2" xfId="1351"/>
    <cellStyle name="Normal 14 53 2 2" xfId="1352"/>
    <cellStyle name="Normal 14 53 2 3" xfId="1353"/>
    <cellStyle name="Normal 14 53 3" xfId="1354"/>
    <cellStyle name="Normal 14 53 3 2" xfId="3020"/>
    <cellStyle name="Normal 14 53 3 2 2" xfId="4513"/>
    <cellStyle name="Normal 14 53 3 3" xfId="3734"/>
    <cellStyle name="Normal 14 53 3 4" xfId="5471"/>
    <cellStyle name="Normal 14 53 4" xfId="1355"/>
    <cellStyle name="Normal 14 53 4 2" xfId="2589"/>
    <cellStyle name="Normal 14 53 4 2 2" xfId="4082"/>
    <cellStyle name="Normal 14 53 4 3" xfId="5472"/>
    <cellStyle name="Normal 14 53 5" xfId="2804"/>
    <cellStyle name="Normal 14 53 5 2" xfId="4297"/>
    <cellStyle name="Normal 14 53 6" xfId="3254"/>
    <cellStyle name="Normal 14 53 6 2" xfId="4728"/>
    <cellStyle name="Normal 14 53 7" xfId="3502"/>
    <cellStyle name="Normal 14 53 7 2" xfId="4947"/>
    <cellStyle name="Normal 14 53 8" xfId="5473"/>
    <cellStyle name="Normal 14 53 9" xfId="5474"/>
    <cellStyle name="Normal 14 54" xfId="1356"/>
    <cellStyle name="Normal 14 54 2" xfId="1357"/>
    <cellStyle name="Normal 14 54 2 2" xfId="1358"/>
    <cellStyle name="Normal 14 54 2 3" xfId="1359"/>
    <cellStyle name="Normal 14 54 3" xfId="1360"/>
    <cellStyle name="Normal 14 54 3 2" xfId="3021"/>
    <cellStyle name="Normal 14 54 3 2 2" xfId="4514"/>
    <cellStyle name="Normal 14 54 3 3" xfId="3735"/>
    <cellStyle name="Normal 14 54 3 4" xfId="5475"/>
    <cellStyle name="Normal 14 54 4" xfId="1361"/>
    <cellStyle name="Normal 14 54 4 2" xfId="2590"/>
    <cellStyle name="Normal 14 54 4 2 2" xfId="4083"/>
    <cellStyle name="Normal 14 54 4 3" xfId="5476"/>
    <cellStyle name="Normal 14 54 5" xfId="2805"/>
    <cellStyle name="Normal 14 54 5 2" xfId="4298"/>
    <cellStyle name="Normal 14 54 6" xfId="3255"/>
    <cellStyle name="Normal 14 54 6 2" xfId="4729"/>
    <cellStyle name="Normal 14 54 7" xfId="3503"/>
    <cellStyle name="Normal 14 54 7 2" xfId="4948"/>
    <cellStyle name="Normal 14 54 8" xfId="5477"/>
    <cellStyle name="Normal 14 54 9" xfId="5478"/>
    <cellStyle name="Normal 14 55" xfId="1362"/>
    <cellStyle name="Normal 14 55 2" xfId="1363"/>
    <cellStyle name="Normal 14 55 2 2" xfId="1364"/>
    <cellStyle name="Normal 14 55 2 3" xfId="1365"/>
    <cellStyle name="Normal 14 55 3" xfId="1366"/>
    <cellStyle name="Normal 14 55 3 2" xfId="3022"/>
    <cellStyle name="Normal 14 55 3 2 2" xfId="4515"/>
    <cellStyle name="Normal 14 55 3 3" xfId="3736"/>
    <cellStyle name="Normal 14 55 3 4" xfId="5479"/>
    <cellStyle name="Normal 14 55 4" xfId="1367"/>
    <cellStyle name="Normal 14 55 4 2" xfId="2591"/>
    <cellStyle name="Normal 14 55 4 2 2" xfId="4084"/>
    <cellStyle name="Normal 14 55 4 3" xfId="5480"/>
    <cellStyle name="Normal 14 55 5" xfId="2806"/>
    <cellStyle name="Normal 14 55 5 2" xfId="4299"/>
    <cellStyle name="Normal 14 55 6" xfId="3256"/>
    <cellStyle name="Normal 14 55 6 2" xfId="4730"/>
    <cellStyle name="Normal 14 55 7" xfId="3504"/>
    <cellStyle name="Normal 14 55 7 2" xfId="4949"/>
    <cellStyle name="Normal 14 55 8" xfId="5481"/>
    <cellStyle name="Normal 14 55 9" xfId="5482"/>
    <cellStyle name="Normal 14 56" xfId="1368"/>
    <cellStyle name="Normal 14 56 2" xfId="1369"/>
    <cellStyle name="Normal 14 56 2 2" xfId="1370"/>
    <cellStyle name="Normal 14 56 2 3" xfId="1371"/>
    <cellStyle name="Normal 14 56 3" xfId="1372"/>
    <cellStyle name="Normal 14 56 3 2" xfId="3023"/>
    <cellStyle name="Normal 14 56 3 2 2" xfId="4516"/>
    <cellStyle name="Normal 14 56 3 3" xfId="3737"/>
    <cellStyle name="Normal 14 56 3 4" xfId="5483"/>
    <cellStyle name="Normal 14 56 4" xfId="1373"/>
    <cellStyle name="Normal 14 56 4 2" xfId="2592"/>
    <cellStyle name="Normal 14 56 4 2 2" xfId="4085"/>
    <cellStyle name="Normal 14 56 4 3" xfId="5484"/>
    <cellStyle name="Normal 14 56 5" xfId="2807"/>
    <cellStyle name="Normal 14 56 5 2" xfId="4300"/>
    <cellStyle name="Normal 14 56 6" xfId="3257"/>
    <cellStyle name="Normal 14 56 6 2" xfId="4731"/>
    <cellStyle name="Normal 14 56 7" xfId="3505"/>
    <cellStyle name="Normal 14 56 7 2" xfId="4950"/>
    <cellStyle name="Normal 14 56 8" xfId="5485"/>
    <cellStyle name="Normal 14 56 9" xfId="5486"/>
    <cellStyle name="Normal 14 57" xfId="1374"/>
    <cellStyle name="Normal 14 57 2" xfId="1375"/>
    <cellStyle name="Normal 14 57 2 2" xfId="1376"/>
    <cellStyle name="Normal 14 57 2 3" xfId="1377"/>
    <cellStyle name="Normal 14 57 3" xfId="1378"/>
    <cellStyle name="Normal 14 57 3 2" xfId="3024"/>
    <cellStyle name="Normal 14 57 3 2 2" xfId="4517"/>
    <cellStyle name="Normal 14 57 3 3" xfId="3738"/>
    <cellStyle name="Normal 14 57 3 4" xfId="5487"/>
    <cellStyle name="Normal 14 57 4" xfId="1379"/>
    <cellStyle name="Normal 14 57 4 2" xfId="2593"/>
    <cellStyle name="Normal 14 57 4 2 2" xfId="4086"/>
    <cellStyle name="Normal 14 57 4 3" xfId="5488"/>
    <cellStyle name="Normal 14 57 5" xfId="2808"/>
    <cellStyle name="Normal 14 57 5 2" xfId="4301"/>
    <cellStyle name="Normal 14 57 6" xfId="3258"/>
    <cellStyle name="Normal 14 57 6 2" xfId="4732"/>
    <cellStyle name="Normal 14 57 7" xfId="3506"/>
    <cellStyle name="Normal 14 57 7 2" xfId="4951"/>
    <cellStyle name="Normal 14 57 8" xfId="5489"/>
    <cellStyle name="Normal 14 57 9" xfId="5490"/>
    <cellStyle name="Normal 14 58" xfId="1380"/>
    <cellStyle name="Normal 14 58 2" xfId="1381"/>
    <cellStyle name="Normal 14 58 2 2" xfId="1382"/>
    <cellStyle name="Normal 14 58 2 3" xfId="1383"/>
    <cellStyle name="Normal 14 58 3" xfId="1384"/>
    <cellStyle name="Normal 14 58 3 2" xfId="3025"/>
    <cellStyle name="Normal 14 58 3 2 2" xfId="4518"/>
    <cellStyle name="Normal 14 58 3 3" xfId="3739"/>
    <cellStyle name="Normal 14 58 3 4" xfId="5491"/>
    <cellStyle name="Normal 14 58 4" xfId="1385"/>
    <cellStyle name="Normal 14 58 4 2" xfId="2594"/>
    <cellStyle name="Normal 14 58 4 2 2" xfId="4087"/>
    <cellStyle name="Normal 14 58 4 3" xfId="5492"/>
    <cellStyle name="Normal 14 58 5" xfId="2809"/>
    <cellStyle name="Normal 14 58 5 2" xfId="4302"/>
    <cellStyle name="Normal 14 58 6" xfId="3259"/>
    <cellStyle name="Normal 14 58 6 2" xfId="4733"/>
    <cellStyle name="Normal 14 58 7" xfId="3507"/>
    <cellStyle name="Normal 14 58 7 2" xfId="4952"/>
    <cellStyle name="Normal 14 58 8" xfId="5493"/>
    <cellStyle name="Normal 14 58 9" xfId="5494"/>
    <cellStyle name="Normal 14 59" xfId="1386"/>
    <cellStyle name="Normal 14 59 2" xfId="1387"/>
    <cellStyle name="Normal 14 59 2 2" xfId="1388"/>
    <cellStyle name="Normal 14 59 2 3" xfId="1389"/>
    <cellStyle name="Normal 14 59 3" xfId="1390"/>
    <cellStyle name="Normal 14 59 3 2" xfId="3026"/>
    <cellStyle name="Normal 14 59 3 2 2" xfId="4519"/>
    <cellStyle name="Normal 14 59 3 3" xfId="3740"/>
    <cellStyle name="Normal 14 59 3 4" xfId="5495"/>
    <cellStyle name="Normal 14 59 4" xfId="1391"/>
    <cellStyle name="Normal 14 59 4 2" xfId="2595"/>
    <cellStyle name="Normal 14 59 4 2 2" xfId="4088"/>
    <cellStyle name="Normal 14 59 4 3" xfId="5496"/>
    <cellStyle name="Normal 14 59 5" xfId="2810"/>
    <cellStyle name="Normal 14 59 5 2" xfId="4303"/>
    <cellStyle name="Normal 14 59 6" xfId="3260"/>
    <cellStyle name="Normal 14 59 6 2" xfId="4734"/>
    <cellStyle name="Normal 14 59 7" xfId="3508"/>
    <cellStyle name="Normal 14 59 7 2" xfId="4953"/>
    <cellStyle name="Normal 14 59 8" xfId="5497"/>
    <cellStyle name="Normal 14 59 9" xfId="5498"/>
    <cellStyle name="Normal 14 6" xfId="1392"/>
    <cellStyle name="Normal 14 6 10" xfId="5499"/>
    <cellStyle name="Normal 14 6 2" xfId="1393"/>
    <cellStyle name="Normal 14 6 2 2" xfId="1394"/>
    <cellStyle name="Normal 14 6 2 2 2" xfId="3028"/>
    <cellStyle name="Normal 14 6 2 2 2 2" xfId="4521"/>
    <cellStyle name="Normal 14 6 2 2 3" xfId="2417"/>
    <cellStyle name="Normal 14 6 2 2 3 2" xfId="3914"/>
    <cellStyle name="Normal 14 6 2 2 4" xfId="5500"/>
    <cellStyle name="Normal 14 6 2 3" xfId="2597"/>
    <cellStyle name="Normal 14 6 2 3 2" xfId="4090"/>
    <cellStyle name="Normal 14 6 2 4" xfId="2812"/>
    <cellStyle name="Normal 14 6 2 4 2" xfId="4305"/>
    <cellStyle name="Normal 14 6 2 5" xfId="3262"/>
    <cellStyle name="Normal 14 6 2 5 2" xfId="4736"/>
    <cellStyle name="Normal 14 6 2 6" xfId="3510"/>
    <cellStyle name="Normal 14 6 2 6 2" xfId="4955"/>
    <cellStyle name="Normal 14 6 2 7" xfId="3741"/>
    <cellStyle name="Normal 14 6 2 8" xfId="5501"/>
    <cellStyle name="Normal 14 6 3" xfId="1395"/>
    <cellStyle name="Normal 14 6 3 2" xfId="1396"/>
    <cellStyle name="Normal 14 6 3 3" xfId="1397"/>
    <cellStyle name="Normal 14 6 4" xfId="1398"/>
    <cellStyle name="Normal 14 6 4 2" xfId="3027"/>
    <cellStyle name="Normal 14 6 4 2 2" xfId="4520"/>
    <cellStyle name="Normal 14 6 4 3" xfId="3742"/>
    <cellStyle name="Normal 14 6 4 4" xfId="5502"/>
    <cellStyle name="Normal 14 6 5" xfId="1399"/>
    <cellStyle name="Normal 14 6 5 2" xfId="2596"/>
    <cellStyle name="Normal 14 6 5 2 2" xfId="4089"/>
    <cellStyle name="Normal 14 6 5 3" xfId="5503"/>
    <cellStyle name="Normal 14 6 6" xfId="2811"/>
    <cellStyle name="Normal 14 6 6 2" xfId="4304"/>
    <cellStyle name="Normal 14 6 7" xfId="3261"/>
    <cellStyle name="Normal 14 6 7 2" xfId="4735"/>
    <cellStyle name="Normal 14 6 8" xfId="3509"/>
    <cellStyle name="Normal 14 6 8 2" xfId="4954"/>
    <cellStyle name="Normal 14 6 9" xfId="5504"/>
    <cellStyle name="Normal 14 60" xfId="1400"/>
    <cellStyle name="Normal 14 60 2" xfId="1401"/>
    <cellStyle name="Normal 14 60 2 2" xfId="1402"/>
    <cellStyle name="Normal 14 60 2 3" xfId="1403"/>
    <cellStyle name="Normal 14 60 3" xfId="1404"/>
    <cellStyle name="Normal 14 60 3 2" xfId="3029"/>
    <cellStyle name="Normal 14 60 3 2 2" xfId="4522"/>
    <cellStyle name="Normal 14 60 3 3" xfId="3743"/>
    <cellStyle name="Normal 14 60 3 4" xfId="5505"/>
    <cellStyle name="Normal 14 60 4" xfId="1405"/>
    <cellStyle name="Normal 14 60 4 2" xfId="2598"/>
    <cellStyle name="Normal 14 60 4 2 2" xfId="4091"/>
    <cellStyle name="Normal 14 60 4 3" xfId="5506"/>
    <cellStyle name="Normal 14 60 5" xfId="2813"/>
    <cellStyle name="Normal 14 60 5 2" xfId="4306"/>
    <cellStyle name="Normal 14 60 6" xfId="3263"/>
    <cellStyle name="Normal 14 60 6 2" xfId="4737"/>
    <cellStyle name="Normal 14 60 7" xfId="3511"/>
    <cellStyle name="Normal 14 60 7 2" xfId="4956"/>
    <cellStyle name="Normal 14 60 8" xfId="5507"/>
    <cellStyle name="Normal 14 60 9" xfId="5508"/>
    <cellStyle name="Normal 14 61" xfId="1406"/>
    <cellStyle name="Normal 14 61 2" xfId="1407"/>
    <cellStyle name="Normal 14 61 2 2" xfId="1408"/>
    <cellStyle name="Normal 14 61 2 3" xfId="1409"/>
    <cellStyle name="Normal 14 61 3" xfId="1410"/>
    <cellStyle name="Normal 14 61 3 2" xfId="3030"/>
    <cellStyle name="Normal 14 61 3 2 2" xfId="4523"/>
    <cellStyle name="Normal 14 61 3 3" xfId="3744"/>
    <cellStyle name="Normal 14 61 3 4" xfId="5509"/>
    <cellStyle name="Normal 14 61 4" xfId="1411"/>
    <cellStyle name="Normal 14 61 4 2" xfId="2599"/>
    <cellStyle name="Normal 14 61 4 2 2" xfId="4092"/>
    <cellStyle name="Normal 14 61 4 3" xfId="5510"/>
    <cellStyle name="Normal 14 61 5" xfId="2814"/>
    <cellStyle name="Normal 14 61 5 2" xfId="4307"/>
    <cellStyle name="Normal 14 61 6" xfId="3264"/>
    <cellStyle name="Normal 14 61 6 2" xfId="4738"/>
    <cellStyle name="Normal 14 61 7" xfId="3512"/>
    <cellStyle name="Normal 14 61 7 2" xfId="4957"/>
    <cellStyle name="Normal 14 61 8" xfId="5511"/>
    <cellStyle name="Normal 14 61 9" xfId="5512"/>
    <cellStyle name="Normal 14 62" xfId="1412"/>
    <cellStyle name="Normal 14 62 2" xfId="1413"/>
    <cellStyle name="Normal 14 62 2 2" xfId="1414"/>
    <cellStyle name="Normal 14 62 2 3" xfId="1415"/>
    <cellStyle name="Normal 14 62 3" xfId="1416"/>
    <cellStyle name="Normal 14 62 3 2" xfId="3031"/>
    <cellStyle name="Normal 14 62 3 2 2" xfId="4524"/>
    <cellStyle name="Normal 14 62 3 3" xfId="3745"/>
    <cellStyle name="Normal 14 62 3 4" xfId="5513"/>
    <cellStyle name="Normal 14 62 4" xfId="1417"/>
    <cellStyle name="Normal 14 62 4 2" xfId="2600"/>
    <cellStyle name="Normal 14 62 4 2 2" xfId="4093"/>
    <cellStyle name="Normal 14 62 4 3" xfId="5514"/>
    <cellStyle name="Normal 14 62 5" xfId="2815"/>
    <cellStyle name="Normal 14 62 5 2" xfId="4308"/>
    <cellStyle name="Normal 14 62 6" xfId="3265"/>
    <cellStyle name="Normal 14 62 6 2" xfId="4739"/>
    <cellStyle name="Normal 14 62 7" xfId="3513"/>
    <cellStyle name="Normal 14 62 7 2" xfId="4958"/>
    <cellStyle name="Normal 14 62 8" xfId="5515"/>
    <cellStyle name="Normal 14 62 9" xfId="5516"/>
    <cellStyle name="Normal 14 63" xfId="1418"/>
    <cellStyle name="Normal 14 63 2" xfId="1419"/>
    <cellStyle name="Normal 14 63 2 2" xfId="1420"/>
    <cellStyle name="Normal 14 63 2 3" xfId="1421"/>
    <cellStyle name="Normal 14 63 3" xfId="1422"/>
    <cellStyle name="Normal 14 63 3 2" xfId="3032"/>
    <cellStyle name="Normal 14 63 3 2 2" xfId="4525"/>
    <cellStyle name="Normal 14 63 3 3" xfId="3746"/>
    <cellStyle name="Normal 14 63 3 4" xfId="5517"/>
    <cellStyle name="Normal 14 63 4" xfId="1423"/>
    <cellStyle name="Normal 14 63 4 2" xfId="2601"/>
    <cellStyle name="Normal 14 63 4 2 2" xfId="4094"/>
    <cellStyle name="Normal 14 63 4 3" xfId="5518"/>
    <cellStyle name="Normal 14 63 5" xfId="2816"/>
    <cellStyle name="Normal 14 63 5 2" xfId="4309"/>
    <cellStyle name="Normal 14 63 6" xfId="3266"/>
    <cellStyle name="Normal 14 63 6 2" xfId="4740"/>
    <cellStyle name="Normal 14 63 7" xfId="3514"/>
    <cellStyle name="Normal 14 63 7 2" xfId="4959"/>
    <cellStyle name="Normal 14 63 8" xfId="5519"/>
    <cellStyle name="Normal 14 63 9" xfId="5520"/>
    <cellStyle name="Normal 14 64" xfId="1424"/>
    <cellStyle name="Normal 14 64 2" xfId="1425"/>
    <cellStyle name="Normal 14 64 2 2" xfId="1426"/>
    <cellStyle name="Normal 14 64 2 3" xfId="1427"/>
    <cellStyle name="Normal 14 64 3" xfId="1428"/>
    <cellStyle name="Normal 14 64 3 2" xfId="3033"/>
    <cellStyle name="Normal 14 64 3 2 2" xfId="4526"/>
    <cellStyle name="Normal 14 64 3 3" xfId="3747"/>
    <cellStyle name="Normal 14 64 3 4" xfId="5521"/>
    <cellStyle name="Normal 14 64 4" xfId="1429"/>
    <cellStyle name="Normal 14 64 4 2" xfId="2602"/>
    <cellStyle name="Normal 14 64 4 2 2" xfId="4095"/>
    <cellStyle name="Normal 14 64 4 3" xfId="5522"/>
    <cellStyle name="Normal 14 64 5" xfId="2817"/>
    <cellStyle name="Normal 14 64 5 2" xfId="4310"/>
    <cellStyle name="Normal 14 64 6" xfId="3267"/>
    <cellStyle name="Normal 14 64 6 2" xfId="4741"/>
    <cellStyle name="Normal 14 64 7" xfId="3515"/>
    <cellStyle name="Normal 14 64 7 2" xfId="4960"/>
    <cellStyle name="Normal 14 64 8" xfId="5523"/>
    <cellStyle name="Normal 14 64 9" xfId="5524"/>
    <cellStyle name="Normal 14 65" xfId="1430"/>
    <cellStyle name="Normal 14 65 2" xfId="1431"/>
    <cellStyle name="Normal 14 65 2 2" xfId="1432"/>
    <cellStyle name="Normal 14 65 2 3" xfId="1433"/>
    <cellStyle name="Normal 14 65 3" xfId="1434"/>
    <cellStyle name="Normal 14 65 3 2" xfId="3034"/>
    <cellStyle name="Normal 14 65 3 2 2" xfId="4527"/>
    <cellStyle name="Normal 14 65 3 3" xfId="3748"/>
    <cellStyle name="Normal 14 65 3 4" xfId="5525"/>
    <cellStyle name="Normal 14 65 4" xfId="1435"/>
    <cellStyle name="Normal 14 65 4 2" xfId="2603"/>
    <cellStyle name="Normal 14 65 4 2 2" xfId="4096"/>
    <cellStyle name="Normal 14 65 4 3" xfId="5526"/>
    <cellStyle name="Normal 14 65 5" xfId="2818"/>
    <cellStyle name="Normal 14 65 5 2" xfId="4311"/>
    <cellStyle name="Normal 14 65 6" xfId="3268"/>
    <cellStyle name="Normal 14 65 6 2" xfId="4742"/>
    <cellStyle name="Normal 14 65 7" xfId="3516"/>
    <cellStyle name="Normal 14 65 7 2" xfId="4961"/>
    <cellStyle name="Normal 14 65 8" xfId="5527"/>
    <cellStyle name="Normal 14 65 9" xfId="5528"/>
    <cellStyle name="Normal 14 66" xfId="1436"/>
    <cellStyle name="Normal 14 66 2" xfId="1437"/>
    <cellStyle name="Normal 14 66 2 2" xfId="1438"/>
    <cellStyle name="Normal 14 66 2 3" xfId="1439"/>
    <cellStyle name="Normal 14 66 3" xfId="1440"/>
    <cellStyle name="Normal 14 66 3 2" xfId="3035"/>
    <cellStyle name="Normal 14 66 3 2 2" xfId="4528"/>
    <cellStyle name="Normal 14 66 3 3" xfId="3749"/>
    <cellStyle name="Normal 14 66 3 4" xfId="5529"/>
    <cellStyle name="Normal 14 66 4" xfId="1441"/>
    <cellStyle name="Normal 14 66 4 2" xfId="2604"/>
    <cellStyle name="Normal 14 66 4 2 2" xfId="4097"/>
    <cellStyle name="Normal 14 66 4 3" xfId="5530"/>
    <cellStyle name="Normal 14 66 5" xfId="2819"/>
    <cellStyle name="Normal 14 66 5 2" xfId="4312"/>
    <cellStyle name="Normal 14 66 6" xfId="3269"/>
    <cellStyle name="Normal 14 66 6 2" xfId="4743"/>
    <cellStyle name="Normal 14 66 7" xfId="3517"/>
    <cellStyle name="Normal 14 66 7 2" xfId="4962"/>
    <cellStyle name="Normal 14 66 8" xfId="5531"/>
    <cellStyle name="Normal 14 66 9" xfId="5532"/>
    <cellStyle name="Normal 14 67" xfId="1442"/>
    <cellStyle name="Normal 14 67 2" xfId="1443"/>
    <cellStyle name="Normal 14 67 2 2" xfId="1444"/>
    <cellStyle name="Normal 14 67 2 3" xfId="1445"/>
    <cellStyle name="Normal 14 67 3" xfId="1446"/>
    <cellStyle name="Normal 14 67 3 2" xfId="3036"/>
    <cellStyle name="Normal 14 67 3 2 2" xfId="4529"/>
    <cellStyle name="Normal 14 67 3 3" xfId="3750"/>
    <cellStyle name="Normal 14 67 3 4" xfId="5533"/>
    <cellStyle name="Normal 14 67 4" xfId="1447"/>
    <cellStyle name="Normal 14 67 4 2" xfId="2605"/>
    <cellStyle name="Normal 14 67 4 2 2" xfId="4098"/>
    <cellStyle name="Normal 14 67 4 3" xfId="5534"/>
    <cellStyle name="Normal 14 67 5" xfId="2820"/>
    <cellStyle name="Normal 14 67 5 2" xfId="4313"/>
    <cellStyle name="Normal 14 67 6" xfId="3270"/>
    <cellStyle name="Normal 14 67 6 2" xfId="4744"/>
    <cellStyle name="Normal 14 67 7" xfId="3518"/>
    <cellStyle name="Normal 14 67 7 2" xfId="4963"/>
    <cellStyle name="Normal 14 67 8" xfId="5535"/>
    <cellStyle name="Normal 14 67 9" xfId="5536"/>
    <cellStyle name="Normal 14 68" xfId="1448"/>
    <cellStyle name="Normal 14 68 2" xfId="1449"/>
    <cellStyle name="Normal 14 68 2 2" xfId="1450"/>
    <cellStyle name="Normal 14 68 2 3" xfId="1451"/>
    <cellStyle name="Normal 14 68 3" xfId="1452"/>
    <cellStyle name="Normal 14 68 3 2" xfId="3037"/>
    <cellStyle name="Normal 14 68 3 2 2" xfId="4530"/>
    <cellStyle name="Normal 14 68 3 3" xfId="3751"/>
    <cellStyle name="Normal 14 68 3 4" xfId="5537"/>
    <cellStyle name="Normal 14 68 4" xfId="1453"/>
    <cellStyle name="Normal 14 68 4 2" xfId="2606"/>
    <cellStyle name="Normal 14 68 4 2 2" xfId="4099"/>
    <cellStyle name="Normal 14 68 4 3" xfId="5538"/>
    <cellStyle name="Normal 14 68 5" xfId="2821"/>
    <cellStyle name="Normal 14 68 5 2" xfId="4314"/>
    <cellStyle name="Normal 14 68 6" xfId="3271"/>
    <cellStyle name="Normal 14 68 6 2" xfId="4745"/>
    <cellStyle name="Normal 14 68 7" xfId="3519"/>
    <cellStyle name="Normal 14 68 7 2" xfId="4964"/>
    <cellStyle name="Normal 14 68 8" xfId="5539"/>
    <cellStyle name="Normal 14 68 9" xfId="5540"/>
    <cellStyle name="Normal 14 69" xfId="1454"/>
    <cellStyle name="Normal 14 69 2" xfId="1455"/>
    <cellStyle name="Normal 14 69 2 2" xfId="1456"/>
    <cellStyle name="Normal 14 69 2 3" xfId="1457"/>
    <cellStyle name="Normal 14 69 3" xfId="1458"/>
    <cellStyle name="Normal 14 69 3 2" xfId="3038"/>
    <cellStyle name="Normal 14 69 3 2 2" xfId="4531"/>
    <cellStyle name="Normal 14 69 3 3" xfId="3752"/>
    <cellStyle name="Normal 14 69 3 4" xfId="5541"/>
    <cellStyle name="Normal 14 69 4" xfId="1459"/>
    <cellStyle name="Normal 14 69 4 2" xfId="2607"/>
    <cellStyle name="Normal 14 69 4 2 2" xfId="4100"/>
    <cellStyle name="Normal 14 69 4 3" xfId="5542"/>
    <cellStyle name="Normal 14 69 5" xfId="2822"/>
    <cellStyle name="Normal 14 69 5 2" xfId="4315"/>
    <cellStyle name="Normal 14 69 6" xfId="3272"/>
    <cellStyle name="Normal 14 69 6 2" xfId="4746"/>
    <cellStyle name="Normal 14 69 7" xfId="3520"/>
    <cellStyle name="Normal 14 69 7 2" xfId="4965"/>
    <cellStyle name="Normal 14 69 8" xfId="5543"/>
    <cellStyle name="Normal 14 69 9" xfId="5544"/>
    <cellStyle name="Normal 14 7" xfId="1460"/>
    <cellStyle name="Normal 14 7 10" xfId="5545"/>
    <cellStyle name="Normal 14 7 2" xfId="1461"/>
    <cellStyle name="Normal 14 7 2 2" xfId="1462"/>
    <cellStyle name="Normal 14 7 2 2 2" xfId="3040"/>
    <cellStyle name="Normal 14 7 2 2 2 2" xfId="4533"/>
    <cellStyle name="Normal 14 7 2 2 3" xfId="2418"/>
    <cellStyle name="Normal 14 7 2 2 3 2" xfId="3915"/>
    <cellStyle name="Normal 14 7 2 2 4" xfId="5546"/>
    <cellStyle name="Normal 14 7 2 3" xfId="2609"/>
    <cellStyle name="Normal 14 7 2 3 2" xfId="4102"/>
    <cellStyle name="Normal 14 7 2 4" xfId="2824"/>
    <cellStyle name="Normal 14 7 2 4 2" xfId="4317"/>
    <cellStyle name="Normal 14 7 2 5" xfId="3274"/>
    <cellStyle name="Normal 14 7 2 5 2" xfId="4748"/>
    <cellStyle name="Normal 14 7 2 6" xfId="3522"/>
    <cellStyle name="Normal 14 7 2 6 2" xfId="4967"/>
    <cellStyle name="Normal 14 7 2 7" xfId="3753"/>
    <cellStyle name="Normal 14 7 2 8" xfId="5547"/>
    <cellStyle name="Normal 14 7 3" xfId="1463"/>
    <cellStyle name="Normal 14 7 3 2" xfId="1464"/>
    <cellStyle name="Normal 14 7 3 3" xfId="1465"/>
    <cellStyle name="Normal 14 7 4" xfId="1466"/>
    <cellStyle name="Normal 14 7 4 2" xfId="3039"/>
    <cellStyle name="Normal 14 7 4 2 2" xfId="4532"/>
    <cellStyle name="Normal 14 7 4 3" xfId="3754"/>
    <cellStyle name="Normal 14 7 4 4" xfId="5548"/>
    <cellStyle name="Normal 14 7 5" xfId="1467"/>
    <cellStyle name="Normal 14 7 5 2" xfId="2608"/>
    <cellStyle name="Normal 14 7 5 2 2" xfId="4101"/>
    <cellStyle name="Normal 14 7 5 3" xfId="5549"/>
    <cellStyle name="Normal 14 7 6" xfId="2823"/>
    <cellStyle name="Normal 14 7 6 2" xfId="4316"/>
    <cellStyle name="Normal 14 7 7" xfId="3273"/>
    <cellStyle name="Normal 14 7 7 2" xfId="4747"/>
    <cellStyle name="Normal 14 7 8" xfId="3521"/>
    <cellStyle name="Normal 14 7 8 2" xfId="4966"/>
    <cellStyle name="Normal 14 7 9" xfId="5550"/>
    <cellStyle name="Normal 14 70" xfId="1468"/>
    <cellStyle name="Normal 14 70 2" xfId="1469"/>
    <cellStyle name="Normal 14 70 2 2" xfId="1470"/>
    <cellStyle name="Normal 14 70 2 3" xfId="1471"/>
    <cellStyle name="Normal 14 70 3" xfId="1472"/>
    <cellStyle name="Normal 14 70 3 2" xfId="3041"/>
    <cellStyle name="Normal 14 70 3 2 2" xfId="4534"/>
    <cellStyle name="Normal 14 70 3 3" xfId="3755"/>
    <cellStyle name="Normal 14 70 3 4" xfId="5551"/>
    <cellStyle name="Normal 14 70 4" xfId="1473"/>
    <cellStyle name="Normal 14 70 4 2" xfId="2610"/>
    <cellStyle name="Normal 14 70 4 2 2" xfId="4103"/>
    <cellStyle name="Normal 14 70 4 3" xfId="5552"/>
    <cellStyle name="Normal 14 70 5" xfId="2825"/>
    <cellStyle name="Normal 14 70 5 2" xfId="4318"/>
    <cellStyle name="Normal 14 70 6" xfId="3275"/>
    <cellStyle name="Normal 14 70 6 2" xfId="4749"/>
    <cellStyle name="Normal 14 70 7" xfId="3523"/>
    <cellStyle name="Normal 14 70 7 2" xfId="4968"/>
    <cellStyle name="Normal 14 70 8" xfId="5553"/>
    <cellStyle name="Normal 14 70 9" xfId="5554"/>
    <cellStyle name="Normal 14 71" xfId="1474"/>
    <cellStyle name="Normal 14 71 2" xfId="1475"/>
    <cellStyle name="Normal 14 71 2 2" xfId="1476"/>
    <cellStyle name="Normal 14 71 2 3" xfId="1477"/>
    <cellStyle name="Normal 14 71 3" xfId="1478"/>
    <cellStyle name="Normal 14 71 3 2" xfId="3042"/>
    <cellStyle name="Normal 14 71 3 2 2" xfId="4535"/>
    <cellStyle name="Normal 14 71 3 3" xfId="3756"/>
    <cellStyle name="Normal 14 71 3 4" xfId="5555"/>
    <cellStyle name="Normal 14 71 4" xfId="1479"/>
    <cellStyle name="Normal 14 71 4 2" xfId="2611"/>
    <cellStyle name="Normal 14 71 4 2 2" xfId="4104"/>
    <cellStyle name="Normal 14 71 4 3" xfId="5556"/>
    <cellStyle name="Normal 14 71 5" xfId="2826"/>
    <cellStyle name="Normal 14 71 5 2" xfId="4319"/>
    <cellStyle name="Normal 14 71 6" xfId="3276"/>
    <cellStyle name="Normal 14 71 6 2" xfId="4750"/>
    <cellStyle name="Normal 14 71 7" xfId="3524"/>
    <cellStyle name="Normal 14 71 7 2" xfId="4969"/>
    <cellStyle name="Normal 14 71 8" xfId="5557"/>
    <cellStyle name="Normal 14 71 9" xfId="5558"/>
    <cellStyle name="Normal 14 72" xfId="1480"/>
    <cellStyle name="Normal 14 72 2" xfId="1481"/>
    <cellStyle name="Normal 14 72 2 2" xfId="1482"/>
    <cellStyle name="Normal 14 72 2 3" xfId="1483"/>
    <cellStyle name="Normal 14 72 3" xfId="1484"/>
    <cellStyle name="Normal 14 72 3 2" xfId="3043"/>
    <cellStyle name="Normal 14 72 3 2 2" xfId="4536"/>
    <cellStyle name="Normal 14 72 3 3" xfId="3757"/>
    <cellStyle name="Normal 14 72 3 4" xfId="5559"/>
    <cellStyle name="Normal 14 72 4" xfId="1485"/>
    <cellStyle name="Normal 14 72 4 2" xfId="2612"/>
    <cellStyle name="Normal 14 72 4 2 2" xfId="4105"/>
    <cellStyle name="Normal 14 72 4 3" xfId="5560"/>
    <cellStyle name="Normal 14 72 5" xfId="2827"/>
    <cellStyle name="Normal 14 72 5 2" xfId="4320"/>
    <cellStyle name="Normal 14 72 6" xfId="3277"/>
    <cellStyle name="Normal 14 72 6 2" xfId="4751"/>
    <cellStyle name="Normal 14 72 7" xfId="3525"/>
    <cellStyle name="Normal 14 72 7 2" xfId="4970"/>
    <cellStyle name="Normal 14 72 8" xfId="5561"/>
    <cellStyle name="Normal 14 72 9" xfId="5562"/>
    <cellStyle name="Normal 14 73" xfId="1486"/>
    <cellStyle name="Normal 14 73 2" xfId="1487"/>
    <cellStyle name="Normal 14 73 2 2" xfId="1488"/>
    <cellStyle name="Normal 14 73 2 3" xfId="1489"/>
    <cellStyle name="Normal 14 73 3" xfId="1490"/>
    <cellStyle name="Normal 14 73 3 2" xfId="3044"/>
    <cellStyle name="Normal 14 73 3 2 2" xfId="4537"/>
    <cellStyle name="Normal 14 73 3 3" xfId="3758"/>
    <cellStyle name="Normal 14 73 3 4" xfId="5563"/>
    <cellStyle name="Normal 14 73 4" xfId="1491"/>
    <cellStyle name="Normal 14 73 4 2" xfId="2613"/>
    <cellStyle name="Normal 14 73 4 2 2" xfId="4106"/>
    <cellStyle name="Normal 14 73 4 3" xfId="5564"/>
    <cellStyle name="Normal 14 73 5" xfId="2828"/>
    <cellStyle name="Normal 14 73 5 2" xfId="4321"/>
    <cellStyle name="Normal 14 73 6" xfId="3278"/>
    <cellStyle name="Normal 14 73 6 2" xfId="4752"/>
    <cellStyle name="Normal 14 73 7" xfId="3526"/>
    <cellStyle name="Normal 14 73 7 2" xfId="4971"/>
    <cellStyle name="Normal 14 73 8" xfId="5565"/>
    <cellStyle name="Normal 14 73 9" xfId="5566"/>
    <cellStyle name="Normal 14 74" xfId="1492"/>
    <cellStyle name="Normal 14 74 2" xfId="1493"/>
    <cellStyle name="Normal 14 74 2 2" xfId="1494"/>
    <cellStyle name="Normal 14 74 2 3" xfId="1495"/>
    <cellStyle name="Normal 14 74 3" xfId="1496"/>
    <cellStyle name="Normal 14 74 3 2" xfId="3045"/>
    <cellStyle name="Normal 14 74 3 2 2" xfId="4538"/>
    <cellStyle name="Normal 14 74 3 3" xfId="3759"/>
    <cellStyle name="Normal 14 74 3 4" xfId="5567"/>
    <cellStyle name="Normal 14 74 4" xfId="1497"/>
    <cellStyle name="Normal 14 74 4 2" xfId="2614"/>
    <cellStyle name="Normal 14 74 4 2 2" xfId="4107"/>
    <cellStyle name="Normal 14 74 4 3" xfId="5568"/>
    <cellStyle name="Normal 14 74 5" xfId="2829"/>
    <cellStyle name="Normal 14 74 5 2" xfId="4322"/>
    <cellStyle name="Normal 14 74 6" xfId="3279"/>
    <cellStyle name="Normal 14 74 6 2" xfId="4753"/>
    <cellStyle name="Normal 14 74 7" xfId="3527"/>
    <cellStyle name="Normal 14 74 7 2" xfId="4972"/>
    <cellStyle name="Normal 14 74 8" xfId="5569"/>
    <cellStyle name="Normal 14 74 9" xfId="5570"/>
    <cellStyle name="Normal 14 75" xfId="1498"/>
    <cellStyle name="Normal 14 75 2" xfId="1499"/>
    <cellStyle name="Normal 14 75 2 2" xfId="1500"/>
    <cellStyle name="Normal 14 75 2 3" xfId="1501"/>
    <cellStyle name="Normal 14 75 3" xfId="1502"/>
    <cellStyle name="Normal 14 75 3 2" xfId="3046"/>
    <cellStyle name="Normal 14 75 3 2 2" xfId="4539"/>
    <cellStyle name="Normal 14 75 3 3" xfId="3760"/>
    <cellStyle name="Normal 14 75 3 4" xfId="5571"/>
    <cellStyle name="Normal 14 75 4" xfId="1503"/>
    <cellStyle name="Normal 14 75 4 2" xfId="2615"/>
    <cellStyle name="Normal 14 75 4 2 2" xfId="4108"/>
    <cellStyle name="Normal 14 75 4 3" xfId="5572"/>
    <cellStyle name="Normal 14 75 5" xfId="2830"/>
    <cellStyle name="Normal 14 75 5 2" xfId="4323"/>
    <cellStyle name="Normal 14 75 6" xfId="3280"/>
    <cellStyle name="Normal 14 75 6 2" xfId="4754"/>
    <cellStyle name="Normal 14 75 7" xfId="3528"/>
    <cellStyle name="Normal 14 75 7 2" xfId="4973"/>
    <cellStyle name="Normal 14 75 8" xfId="5573"/>
    <cellStyle name="Normal 14 75 9" xfId="5574"/>
    <cellStyle name="Normal 14 76" xfId="1504"/>
    <cellStyle name="Normal 14 76 2" xfId="1505"/>
    <cellStyle name="Normal 14 76 2 2" xfId="1506"/>
    <cellStyle name="Normal 14 76 2 3" xfId="1507"/>
    <cellStyle name="Normal 14 76 3" xfId="1508"/>
    <cellStyle name="Normal 14 76 3 2" xfId="3047"/>
    <cellStyle name="Normal 14 76 3 2 2" xfId="4540"/>
    <cellStyle name="Normal 14 76 3 3" xfId="3761"/>
    <cellStyle name="Normal 14 76 3 4" xfId="5575"/>
    <cellStyle name="Normal 14 76 4" xfId="1509"/>
    <cellStyle name="Normal 14 76 4 2" xfId="2616"/>
    <cellStyle name="Normal 14 76 4 2 2" xfId="4109"/>
    <cellStyle name="Normal 14 76 4 3" xfId="5576"/>
    <cellStyle name="Normal 14 76 5" xfId="2831"/>
    <cellStyle name="Normal 14 76 5 2" xfId="4324"/>
    <cellStyle name="Normal 14 76 6" xfId="3281"/>
    <cellStyle name="Normal 14 76 6 2" xfId="4755"/>
    <cellStyle name="Normal 14 76 7" xfId="3529"/>
    <cellStyle name="Normal 14 76 7 2" xfId="4974"/>
    <cellStyle name="Normal 14 76 8" xfId="5577"/>
    <cellStyle name="Normal 14 76 9" xfId="5578"/>
    <cellStyle name="Normal 14 77" xfId="1510"/>
    <cellStyle name="Normal 14 77 2" xfId="1511"/>
    <cellStyle name="Normal 14 77 2 2" xfId="1512"/>
    <cellStyle name="Normal 14 77 2 3" xfId="1513"/>
    <cellStyle name="Normal 14 77 3" xfId="1514"/>
    <cellStyle name="Normal 14 77 3 2" xfId="3048"/>
    <cellStyle name="Normal 14 77 3 2 2" xfId="4541"/>
    <cellStyle name="Normal 14 77 3 3" xfId="3762"/>
    <cellStyle name="Normal 14 77 3 4" xfId="5579"/>
    <cellStyle name="Normal 14 77 4" xfId="1515"/>
    <cellStyle name="Normal 14 77 4 2" xfId="2617"/>
    <cellStyle name="Normal 14 77 4 2 2" xfId="4110"/>
    <cellStyle name="Normal 14 77 4 3" xfId="5580"/>
    <cellStyle name="Normal 14 77 5" xfId="2832"/>
    <cellStyle name="Normal 14 77 5 2" xfId="4325"/>
    <cellStyle name="Normal 14 77 6" xfId="3282"/>
    <cellStyle name="Normal 14 77 6 2" xfId="4756"/>
    <cellStyle name="Normal 14 77 7" xfId="3530"/>
    <cellStyle name="Normal 14 77 7 2" xfId="4975"/>
    <cellStyle name="Normal 14 77 8" xfId="5581"/>
    <cellStyle name="Normal 14 77 9" xfId="5582"/>
    <cellStyle name="Normal 14 78" xfId="1516"/>
    <cellStyle name="Normal 14 78 2" xfId="1517"/>
    <cellStyle name="Normal 14 78 2 2" xfId="1518"/>
    <cellStyle name="Normal 14 78 2 3" xfId="1519"/>
    <cellStyle name="Normal 14 78 3" xfId="1520"/>
    <cellStyle name="Normal 14 78 3 2" xfId="3049"/>
    <cellStyle name="Normal 14 78 3 2 2" xfId="4542"/>
    <cellStyle name="Normal 14 78 3 3" xfId="3763"/>
    <cellStyle name="Normal 14 78 3 4" xfId="5583"/>
    <cellStyle name="Normal 14 78 4" xfId="1521"/>
    <cellStyle name="Normal 14 78 4 2" xfId="2618"/>
    <cellStyle name="Normal 14 78 4 2 2" xfId="4111"/>
    <cellStyle name="Normal 14 78 4 3" xfId="5584"/>
    <cellStyle name="Normal 14 78 5" xfId="2833"/>
    <cellStyle name="Normal 14 78 5 2" xfId="4326"/>
    <cellStyle name="Normal 14 78 6" xfId="3283"/>
    <cellStyle name="Normal 14 78 6 2" xfId="4757"/>
    <cellStyle name="Normal 14 78 7" xfId="3531"/>
    <cellStyle name="Normal 14 78 7 2" xfId="4976"/>
    <cellStyle name="Normal 14 78 8" xfId="5585"/>
    <cellStyle name="Normal 14 78 9" xfId="5586"/>
    <cellStyle name="Normal 14 79" xfId="1522"/>
    <cellStyle name="Normal 14 79 2" xfId="1523"/>
    <cellStyle name="Normal 14 79 2 2" xfId="1524"/>
    <cellStyle name="Normal 14 79 2 3" xfId="1525"/>
    <cellStyle name="Normal 14 79 3" xfId="1526"/>
    <cellStyle name="Normal 14 79 3 2" xfId="3050"/>
    <cellStyle name="Normal 14 79 3 2 2" xfId="4543"/>
    <cellStyle name="Normal 14 79 3 3" xfId="3764"/>
    <cellStyle name="Normal 14 79 3 4" xfId="5587"/>
    <cellStyle name="Normal 14 79 4" xfId="1527"/>
    <cellStyle name="Normal 14 79 4 2" xfId="2619"/>
    <cellStyle name="Normal 14 79 4 2 2" xfId="4112"/>
    <cellStyle name="Normal 14 79 4 3" xfId="5588"/>
    <cellStyle name="Normal 14 79 5" xfId="2834"/>
    <cellStyle name="Normal 14 79 5 2" xfId="4327"/>
    <cellStyle name="Normal 14 79 6" xfId="3284"/>
    <cellStyle name="Normal 14 79 6 2" xfId="4758"/>
    <cellStyle name="Normal 14 79 7" xfId="3532"/>
    <cellStyle name="Normal 14 79 7 2" xfId="4977"/>
    <cellStyle name="Normal 14 79 8" xfId="5589"/>
    <cellStyle name="Normal 14 79 9" xfId="5590"/>
    <cellStyle name="Normal 14 8" xfId="1528"/>
    <cellStyle name="Normal 14 8 10" xfId="5591"/>
    <cellStyle name="Normal 14 8 2" xfId="1529"/>
    <cellStyle name="Normal 14 8 2 2" xfId="1530"/>
    <cellStyle name="Normal 14 8 2 2 2" xfId="3052"/>
    <cellStyle name="Normal 14 8 2 2 2 2" xfId="4545"/>
    <cellStyle name="Normal 14 8 2 2 3" xfId="2419"/>
    <cellStyle name="Normal 14 8 2 2 3 2" xfId="3916"/>
    <cellStyle name="Normal 14 8 2 2 4" xfId="5592"/>
    <cellStyle name="Normal 14 8 2 3" xfId="2621"/>
    <cellStyle name="Normal 14 8 2 3 2" xfId="4114"/>
    <cellStyle name="Normal 14 8 2 4" xfId="2836"/>
    <cellStyle name="Normal 14 8 2 4 2" xfId="4329"/>
    <cellStyle name="Normal 14 8 2 5" xfId="3286"/>
    <cellStyle name="Normal 14 8 2 5 2" xfId="4760"/>
    <cellStyle name="Normal 14 8 2 6" xfId="3534"/>
    <cellStyle name="Normal 14 8 2 6 2" xfId="4979"/>
    <cellStyle name="Normal 14 8 2 7" xfId="3765"/>
    <cellStyle name="Normal 14 8 2 8" xfId="5593"/>
    <cellStyle name="Normal 14 8 3" xfId="1531"/>
    <cellStyle name="Normal 14 8 3 2" xfId="1532"/>
    <cellStyle name="Normal 14 8 3 3" xfId="1533"/>
    <cellStyle name="Normal 14 8 4" xfId="1534"/>
    <cellStyle name="Normal 14 8 4 2" xfId="3051"/>
    <cellStyle name="Normal 14 8 4 2 2" xfId="4544"/>
    <cellStyle name="Normal 14 8 4 3" xfId="3766"/>
    <cellStyle name="Normal 14 8 4 4" xfId="5594"/>
    <cellStyle name="Normal 14 8 5" xfId="1535"/>
    <cellStyle name="Normal 14 8 5 2" xfId="2620"/>
    <cellStyle name="Normal 14 8 5 2 2" xfId="4113"/>
    <cellStyle name="Normal 14 8 5 3" xfId="5595"/>
    <cellStyle name="Normal 14 8 6" xfId="2835"/>
    <cellStyle name="Normal 14 8 6 2" xfId="4328"/>
    <cellStyle name="Normal 14 8 7" xfId="3285"/>
    <cellStyle name="Normal 14 8 7 2" xfId="4759"/>
    <cellStyle name="Normal 14 8 8" xfId="3533"/>
    <cellStyle name="Normal 14 8 8 2" xfId="4978"/>
    <cellStyle name="Normal 14 8 9" xfId="5596"/>
    <cellStyle name="Normal 14 80" xfId="1536"/>
    <cellStyle name="Normal 14 80 2" xfId="1537"/>
    <cellStyle name="Normal 14 80 2 2" xfId="1538"/>
    <cellStyle name="Normal 14 80 2 3" xfId="1539"/>
    <cellStyle name="Normal 14 80 3" xfId="1540"/>
    <cellStyle name="Normal 14 80 3 2" xfId="3053"/>
    <cellStyle name="Normal 14 80 3 2 2" xfId="4546"/>
    <cellStyle name="Normal 14 80 3 3" xfId="3767"/>
    <cellStyle name="Normal 14 80 3 4" xfId="5597"/>
    <cellStyle name="Normal 14 80 4" xfId="1541"/>
    <cellStyle name="Normal 14 80 4 2" xfId="2622"/>
    <cellStyle name="Normal 14 80 4 2 2" xfId="4115"/>
    <cellStyle name="Normal 14 80 4 3" xfId="5598"/>
    <cellStyle name="Normal 14 80 5" xfId="2837"/>
    <cellStyle name="Normal 14 80 5 2" xfId="4330"/>
    <cellStyle name="Normal 14 80 6" xfId="3287"/>
    <cellStyle name="Normal 14 80 6 2" xfId="4761"/>
    <cellStyle name="Normal 14 80 7" xfId="3535"/>
    <cellStyle name="Normal 14 80 7 2" xfId="4980"/>
    <cellStyle name="Normal 14 80 8" xfId="5599"/>
    <cellStyle name="Normal 14 80 9" xfId="5600"/>
    <cellStyle name="Normal 14 81" xfId="1542"/>
    <cellStyle name="Normal 14 81 2" xfId="1543"/>
    <cellStyle name="Normal 14 81 2 2" xfId="1544"/>
    <cellStyle name="Normal 14 81 2 3" xfId="1545"/>
    <cellStyle name="Normal 14 81 3" xfId="1546"/>
    <cellStyle name="Normal 14 81 3 2" xfId="3054"/>
    <cellStyle name="Normal 14 81 3 2 2" xfId="4547"/>
    <cellStyle name="Normal 14 81 3 3" xfId="3768"/>
    <cellStyle name="Normal 14 81 3 4" xfId="5601"/>
    <cellStyle name="Normal 14 81 4" xfId="1547"/>
    <cellStyle name="Normal 14 81 4 2" xfId="2623"/>
    <cellStyle name="Normal 14 81 4 2 2" xfId="4116"/>
    <cellStyle name="Normal 14 81 4 3" xfId="5602"/>
    <cellStyle name="Normal 14 81 5" xfId="2838"/>
    <cellStyle name="Normal 14 81 5 2" xfId="4331"/>
    <cellStyle name="Normal 14 81 6" xfId="3288"/>
    <cellStyle name="Normal 14 81 6 2" xfId="4762"/>
    <cellStyle name="Normal 14 81 7" xfId="3536"/>
    <cellStyle name="Normal 14 81 7 2" xfId="4981"/>
    <cellStyle name="Normal 14 81 8" xfId="5603"/>
    <cellStyle name="Normal 14 81 9" xfId="5604"/>
    <cellStyle name="Normal 14 82" xfId="1548"/>
    <cellStyle name="Normal 14 82 2" xfId="1549"/>
    <cellStyle name="Normal 14 82 2 2" xfId="1550"/>
    <cellStyle name="Normal 14 82 2 3" xfId="1551"/>
    <cellStyle name="Normal 14 82 3" xfId="1552"/>
    <cellStyle name="Normal 14 82 3 2" xfId="3055"/>
    <cellStyle name="Normal 14 82 3 2 2" xfId="4548"/>
    <cellStyle name="Normal 14 82 3 3" xfId="3769"/>
    <cellStyle name="Normal 14 82 3 4" xfId="5605"/>
    <cellStyle name="Normal 14 82 4" xfId="1553"/>
    <cellStyle name="Normal 14 82 4 2" xfId="2624"/>
    <cellStyle name="Normal 14 82 4 2 2" xfId="4117"/>
    <cellStyle name="Normal 14 82 4 3" xfId="5606"/>
    <cellStyle name="Normal 14 82 5" xfId="2839"/>
    <cellStyle name="Normal 14 82 5 2" xfId="4332"/>
    <cellStyle name="Normal 14 82 6" xfId="3289"/>
    <cellStyle name="Normal 14 82 6 2" xfId="4763"/>
    <cellStyle name="Normal 14 82 7" xfId="3537"/>
    <cellStyle name="Normal 14 82 7 2" xfId="4982"/>
    <cellStyle name="Normal 14 82 8" xfId="5607"/>
    <cellStyle name="Normal 14 82 9" xfId="5608"/>
    <cellStyle name="Normal 14 83" xfId="1554"/>
    <cellStyle name="Normal 14 83 2" xfId="1555"/>
    <cellStyle name="Normal 14 83 2 2" xfId="1556"/>
    <cellStyle name="Normal 14 83 2 3" xfId="1557"/>
    <cellStyle name="Normal 14 83 3" xfId="1558"/>
    <cellStyle name="Normal 14 83 3 2" xfId="3056"/>
    <cellStyle name="Normal 14 83 3 2 2" xfId="4549"/>
    <cellStyle name="Normal 14 83 3 3" xfId="3770"/>
    <cellStyle name="Normal 14 83 3 4" xfId="5609"/>
    <cellStyle name="Normal 14 83 4" xfId="1559"/>
    <cellStyle name="Normal 14 83 4 2" xfId="2625"/>
    <cellStyle name="Normal 14 83 4 2 2" xfId="4118"/>
    <cellStyle name="Normal 14 83 4 3" xfId="5610"/>
    <cellStyle name="Normal 14 83 5" xfId="2840"/>
    <cellStyle name="Normal 14 83 5 2" xfId="4333"/>
    <cellStyle name="Normal 14 83 6" xfId="3290"/>
    <cellStyle name="Normal 14 83 6 2" xfId="4764"/>
    <cellStyle name="Normal 14 83 7" xfId="3538"/>
    <cellStyle name="Normal 14 83 7 2" xfId="4983"/>
    <cellStyle name="Normal 14 83 8" xfId="5611"/>
    <cellStyle name="Normal 14 83 9" xfId="5612"/>
    <cellStyle name="Normal 14 84" xfId="1560"/>
    <cellStyle name="Normal 14 84 2" xfId="1561"/>
    <cellStyle name="Normal 14 84 2 2" xfId="3057"/>
    <cellStyle name="Normal 14 84 2 2 2" xfId="4550"/>
    <cellStyle name="Normal 14 84 2 3" xfId="3771"/>
    <cellStyle name="Normal 14 84 2 4" xfId="5613"/>
    <cellStyle name="Normal 14 84 3" xfId="1562"/>
    <cellStyle name="Normal 14 84 3 2" xfId="2626"/>
    <cellStyle name="Normal 14 84 3 2 2" xfId="4119"/>
    <cellStyle name="Normal 14 84 3 3" xfId="5614"/>
    <cellStyle name="Normal 14 84 4" xfId="2841"/>
    <cellStyle name="Normal 14 84 4 2" xfId="4334"/>
    <cellStyle name="Normal 14 84 5" xfId="3291"/>
    <cellStyle name="Normal 14 84 5 2" xfId="4765"/>
    <cellStyle name="Normal 14 84 6" xfId="3539"/>
    <cellStyle name="Normal 14 84 6 2" xfId="4984"/>
    <cellStyle name="Normal 14 84 7" xfId="5615"/>
    <cellStyle name="Normal 14 84 8" xfId="5616"/>
    <cellStyle name="Normal 14 85" xfId="1563"/>
    <cellStyle name="Normal 14 85 2" xfId="1564"/>
    <cellStyle name="Normal 14 85 2 2" xfId="3058"/>
    <cellStyle name="Normal 14 85 2 2 2" xfId="4551"/>
    <cellStyle name="Normal 14 85 2 3" xfId="3772"/>
    <cellStyle name="Normal 14 85 2 4" xfId="5617"/>
    <cellStyle name="Normal 14 85 3" xfId="1565"/>
    <cellStyle name="Normal 14 85 3 2" xfId="2627"/>
    <cellStyle name="Normal 14 85 3 2 2" xfId="4120"/>
    <cellStyle name="Normal 14 85 3 3" xfId="5618"/>
    <cellStyle name="Normal 14 85 4" xfId="2842"/>
    <cellStyle name="Normal 14 85 4 2" xfId="4335"/>
    <cellStyle name="Normal 14 85 5" xfId="3292"/>
    <cellStyle name="Normal 14 85 5 2" xfId="4766"/>
    <cellStyle name="Normal 14 85 6" xfId="3540"/>
    <cellStyle name="Normal 14 85 6 2" xfId="4985"/>
    <cellStyle name="Normal 14 85 7" xfId="5619"/>
    <cellStyle name="Normal 14 85 8" xfId="5620"/>
    <cellStyle name="Normal 14 86" xfId="1566"/>
    <cellStyle name="Normal 14 86 2" xfId="1567"/>
    <cellStyle name="Normal 14 86 2 2" xfId="3059"/>
    <cellStyle name="Normal 14 86 2 2 2" xfId="4552"/>
    <cellStyle name="Normal 14 86 2 3" xfId="3773"/>
    <cellStyle name="Normal 14 86 2 4" xfId="5621"/>
    <cellStyle name="Normal 14 86 3" xfId="1568"/>
    <cellStyle name="Normal 14 86 3 2" xfId="2628"/>
    <cellStyle name="Normal 14 86 3 2 2" xfId="4121"/>
    <cellStyle name="Normal 14 86 3 3" xfId="5622"/>
    <cellStyle name="Normal 14 86 4" xfId="2843"/>
    <cellStyle name="Normal 14 86 4 2" xfId="4336"/>
    <cellStyle name="Normal 14 86 5" xfId="3293"/>
    <cellStyle name="Normal 14 86 5 2" xfId="4767"/>
    <cellStyle name="Normal 14 86 6" xfId="3541"/>
    <cellStyle name="Normal 14 86 6 2" xfId="4986"/>
    <cellStyle name="Normal 14 86 7" xfId="5623"/>
    <cellStyle name="Normal 14 86 8" xfId="5624"/>
    <cellStyle name="Normal 14 87" xfId="1569"/>
    <cellStyle name="Normal 14 87 2" xfId="1570"/>
    <cellStyle name="Normal 14 87 2 2" xfId="3060"/>
    <cellStyle name="Normal 14 87 2 2 2" xfId="4553"/>
    <cellStyle name="Normal 14 87 2 3" xfId="3774"/>
    <cellStyle name="Normal 14 87 2 4" xfId="5625"/>
    <cellStyle name="Normal 14 87 3" xfId="1571"/>
    <cellStyle name="Normal 14 87 3 2" xfId="2629"/>
    <cellStyle name="Normal 14 87 3 2 2" xfId="4122"/>
    <cellStyle name="Normal 14 87 3 3" xfId="5626"/>
    <cellStyle name="Normal 14 87 4" xfId="2844"/>
    <cellStyle name="Normal 14 87 4 2" xfId="4337"/>
    <cellStyle name="Normal 14 87 5" xfId="3294"/>
    <cellStyle name="Normal 14 87 5 2" xfId="4768"/>
    <cellStyle name="Normal 14 87 6" xfId="3542"/>
    <cellStyle name="Normal 14 87 6 2" xfId="4987"/>
    <cellStyle name="Normal 14 87 7" xfId="5627"/>
    <cellStyle name="Normal 14 87 8" xfId="5628"/>
    <cellStyle name="Normal 14 88" xfId="1572"/>
    <cellStyle name="Normal 14 88 2" xfId="1573"/>
    <cellStyle name="Normal 14 88 2 2" xfId="3061"/>
    <cellStyle name="Normal 14 88 2 2 2" xfId="4554"/>
    <cellStyle name="Normal 14 88 2 3" xfId="3775"/>
    <cellStyle name="Normal 14 88 2 4" xfId="5629"/>
    <cellStyle name="Normal 14 88 3" xfId="1574"/>
    <cellStyle name="Normal 14 88 3 2" xfId="2630"/>
    <cellStyle name="Normal 14 88 3 2 2" xfId="4123"/>
    <cellStyle name="Normal 14 88 3 3" xfId="5630"/>
    <cellStyle name="Normal 14 88 4" xfId="2845"/>
    <cellStyle name="Normal 14 88 4 2" xfId="4338"/>
    <cellStyle name="Normal 14 88 5" xfId="3295"/>
    <cellStyle name="Normal 14 88 5 2" xfId="4769"/>
    <cellStyle name="Normal 14 88 6" xfId="3543"/>
    <cellStyle name="Normal 14 88 6 2" xfId="4988"/>
    <cellStyle name="Normal 14 88 7" xfId="5631"/>
    <cellStyle name="Normal 14 88 8" xfId="5632"/>
    <cellStyle name="Normal 14 89" xfId="1575"/>
    <cellStyle name="Normal 14 89 2" xfId="1576"/>
    <cellStyle name="Normal 14 89 2 2" xfId="3062"/>
    <cellStyle name="Normal 14 89 2 2 2" xfId="4555"/>
    <cellStyle name="Normal 14 89 2 3" xfId="3776"/>
    <cellStyle name="Normal 14 89 2 4" xfId="5633"/>
    <cellStyle name="Normal 14 89 3" xfId="1577"/>
    <cellStyle name="Normal 14 89 3 2" xfId="2631"/>
    <cellStyle name="Normal 14 89 3 2 2" xfId="4124"/>
    <cellStyle name="Normal 14 89 3 3" xfId="5634"/>
    <cellStyle name="Normal 14 89 4" xfId="2846"/>
    <cellStyle name="Normal 14 89 4 2" xfId="4339"/>
    <cellStyle name="Normal 14 89 5" xfId="3296"/>
    <cellStyle name="Normal 14 89 5 2" xfId="4770"/>
    <cellStyle name="Normal 14 89 6" xfId="3544"/>
    <cellStyle name="Normal 14 89 6 2" xfId="4989"/>
    <cellStyle name="Normal 14 89 7" xfId="5635"/>
    <cellStyle name="Normal 14 89 8" xfId="5636"/>
    <cellStyle name="Normal 14 9" xfId="1578"/>
    <cellStyle name="Normal 14 9 10" xfId="5637"/>
    <cellStyle name="Normal 14 9 2" xfId="1579"/>
    <cellStyle name="Normal 14 9 2 2" xfId="1580"/>
    <cellStyle name="Normal 14 9 2 2 2" xfId="3064"/>
    <cellStyle name="Normal 14 9 2 2 2 2" xfId="4557"/>
    <cellStyle name="Normal 14 9 2 2 3" xfId="2420"/>
    <cellStyle name="Normal 14 9 2 2 3 2" xfId="3917"/>
    <cellStyle name="Normal 14 9 2 2 4" xfId="5638"/>
    <cellStyle name="Normal 14 9 2 3" xfId="2633"/>
    <cellStyle name="Normal 14 9 2 3 2" xfId="4126"/>
    <cellStyle name="Normal 14 9 2 4" xfId="2848"/>
    <cellStyle name="Normal 14 9 2 4 2" xfId="4341"/>
    <cellStyle name="Normal 14 9 2 5" xfId="3298"/>
    <cellStyle name="Normal 14 9 2 5 2" xfId="4772"/>
    <cellStyle name="Normal 14 9 2 6" xfId="3546"/>
    <cellStyle name="Normal 14 9 2 6 2" xfId="4991"/>
    <cellStyle name="Normal 14 9 2 7" xfId="3777"/>
    <cellStyle name="Normal 14 9 2 8" xfId="5639"/>
    <cellStyle name="Normal 14 9 3" xfId="1581"/>
    <cellStyle name="Normal 14 9 3 2" xfId="1582"/>
    <cellStyle name="Normal 14 9 3 3" xfId="1583"/>
    <cellStyle name="Normal 14 9 4" xfId="1584"/>
    <cellStyle name="Normal 14 9 4 2" xfId="3063"/>
    <cellStyle name="Normal 14 9 4 2 2" xfId="4556"/>
    <cellStyle name="Normal 14 9 4 3" xfId="3778"/>
    <cellStyle name="Normal 14 9 4 4" xfId="5640"/>
    <cellStyle name="Normal 14 9 5" xfId="1585"/>
    <cellStyle name="Normal 14 9 5 2" xfId="2632"/>
    <cellStyle name="Normal 14 9 5 2 2" xfId="4125"/>
    <cellStyle name="Normal 14 9 5 3" xfId="5641"/>
    <cellStyle name="Normal 14 9 6" xfId="2847"/>
    <cellStyle name="Normal 14 9 6 2" xfId="4340"/>
    <cellStyle name="Normal 14 9 7" xfId="3297"/>
    <cellStyle name="Normal 14 9 7 2" xfId="4771"/>
    <cellStyle name="Normal 14 9 8" xfId="3545"/>
    <cellStyle name="Normal 14 9 8 2" xfId="4990"/>
    <cellStyle name="Normal 14 9 9" xfId="5642"/>
    <cellStyle name="Normal 14 90" xfId="1586"/>
    <cellStyle name="Normal 14 90 2" xfId="1587"/>
    <cellStyle name="Normal 14 90 2 2" xfId="3065"/>
    <cellStyle name="Normal 14 90 2 2 2" xfId="4558"/>
    <cellStyle name="Normal 14 90 2 3" xfId="3779"/>
    <cellStyle name="Normal 14 90 2 4" xfId="5643"/>
    <cellStyle name="Normal 14 90 3" xfId="1588"/>
    <cellStyle name="Normal 14 90 3 2" xfId="2634"/>
    <cellStyle name="Normal 14 90 3 2 2" xfId="4127"/>
    <cellStyle name="Normal 14 90 3 3" xfId="5644"/>
    <cellStyle name="Normal 14 90 4" xfId="2849"/>
    <cellStyle name="Normal 14 90 4 2" xfId="4342"/>
    <cellStyle name="Normal 14 90 5" xfId="3299"/>
    <cellStyle name="Normal 14 90 5 2" xfId="4773"/>
    <cellStyle name="Normal 14 90 6" xfId="3547"/>
    <cellStyle name="Normal 14 90 6 2" xfId="4992"/>
    <cellStyle name="Normal 14 90 7" xfId="5645"/>
    <cellStyle name="Normal 14 90 8" xfId="5646"/>
    <cellStyle name="Normal 14 91" xfId="1589"/>
    <cellStyle name="Normal 14 91 2" xfId="1590"/>
    <cellStyle name="Normal 14 91 2 2" xfId="3066"/>
    <cellStyle name="Normal 14 91 2 2 2" xfId="4559"/>
    <cellStyle name="Normal 14 91 2 3" xfId="3780"/>
    <cellStyle name="Normal 14 91 2 4" xfId="5647"/>
    <cellStyle name="Normal 14 91 3" xfId="1591"/>
    <cellStyle name="Normal 14 91 3 2" xfId="2635"/>
    <cellStyle name="Normal 14 91 3 2 2" xfId="4128"/>
    <cellStyle name="Normal 14 91 3 3" xfId="5648"/>
    <cellStyle name="Normal 14 91 4" xfId="2850"/>
    <cellStyle name="Normal 14 91 4 2" xfId="4343"/>
    <cellStyle name="Normal 14 91 5" xfId="3300"/>
    <cellStyle name="Normal 14 91 5 2" xfId="4774"/>
    <cellStyle name="Normal 14 91 6" xfId="3548"/>
    <cellStyle name="Normal 14 91 6 2" xfId="4993"/>
    <cellStyle name="Normal 14 91 7" xfId="5649"/>
    <cellStyle name="Normal 14 91 8" xfId="5650"/>
    <cellStyle name="Normal 14 92" xfId="1592"/>
    <cellStyle name="Normal 14 92 2" xfId="1593"/>
    <cellStyle name="Normal 14 92 2 2" xfId="3067"/>
    <cellStyle name="Normal 14 92 2 2 2" xfId="4560"/>
    <cellStyle name="Normal 14 92 2 3" xfId="3781"/>
    <cellStyle name="Normal 14 92 2 4" xfId="5651"/>
    <cellStyle name="Normal 14 92 3" xfId="1594"/>
    <cellStyle name="Normal 14 92 3 2" xfId="2636"/>
    <cellStyle name="Normal 14 92 3 2 2" xfId="4129"/>
    <cellStyle name="Normal 14 92 3 3" xfId="5652"/>
    <cellStyle name="Normal 14 92 4" xfId="2851"/>
    <cellStyle name="Normal 14 92 4 2" xfId="4344"/>
    <cellStyle name="Normal 14 92 5" xfId="3301"/>
    <cellStyle name="Normal 14 92 5 2" xfId="4775"/>
    <cellStyle name="Normal 14 92 6" xfId="3549"/>
    <cellStyle name="Normal 14 92 6 2" xfId="4994"/>
    <cellStyle name="Normal 14 92 7" xfId="5653"/>
    <cellStyle name="Normal 14 92 8" xfId="5654"/>
    <cellStyle name="Normal 14 93" xfId="1595"/>
    <cellStyle name="Normal 14 93 2" xfId="1596"/>
    <cellStyle name="Normal 14 93 2 2" xfId="3068"/>
    <cellStyle name="Normal 14 93 2 2 2" xfId="4561"/>
    <cellStyle name="Normal 14 93 2 3" xfId="3782"/>
    <cellStyle name="Normal 14 93 2 4" xfId="5655"/>
    <cellStyle name="Normal 14 93 3" xfId="1597"/>
    <cellStyle name="Normal 14 93 3 2" xfId="2637"/>
    <cellStyle name="Normal 14 93 3 2 2" xfId="4130"/>
    <cellStyle name="Normal 14 93 3 3" xfId="5656"/>
    <cellStyle name="Normal 14 93 4" xfId="2852"/>
    <cellStyle name="Normal 14 93 4 2" xfId="4345"/>
    <cellStyle name="Normal 14 93 5" xfId="3302"/>
    <cellStyle name="Normal 14 93 5 2" xfId="4776"/>
    <cellStyle name="Normal 14 93 6" xfId="3550"/>
    <cellStyle name="Normal 14 93 6 2" xfId="4995"/>
    <cellStyle name="Normal 14 93 7" xfId="5657"/>
    <cellStyle name="Normal 14 93 8" xfId="5658"/>
    <cellStyle name="Normal 14 94" xfId="1598"/>
    <cellStyle name="Normal 14 94 2" xfId="1599"/>
    <cellStyle name="Normal 14 94 2 2" xfId="3069"/>
    <cellStyle name="Normal 14 94 2 2 2" xfId="4562"/>
    <cellStyle name="Normal 14 94 2 3" xfId="2421"/>
    <cellStyle name="Normal 14 94 2 3 2" xfId="3918"/>
    <cellStyle name="Normal 14 94 2 4" xfId="5659"/>
    <cellStyle name="Normal 14 94 3" xfId="2638"/>
    <cellStyle name="Normal 14 94 3 2" xfId="4131"/>
    <cellStyle name="Normal 14 94 4" xfId="2853"/>
    <cellStyle name="Normal 14 94 4 2" xfId="4346"/>
    <cellStyle name="Normal 14 94 5" xfId="3303"/>
    <cellStyle name="Normal 14 94 5 2" xfId="4777"/>
    <cellStyle name="Normal 14 94 6" xfId="3551"/>
    <cellStyle name="Normal 14 94 6 2" xfId="4996"/>
    <cellStyle name="Normal 14 94 7" xfId="3783"/>
    <cellStyle name="Normal 14 94 8" xfId="5660"/>
    <cellStyle name="Normal 14 95" xfId="1600"/>
    <cellStyle name="Normal 14 95 2" xfId="1601"/>
    <cellStyle name="Normal 14 95 2 2" xfId="3070"/>
    <cellStyle name="Normal 14 95 2 2 2" xfId="4563"/>
    <cellStyle name="Normal 14 95 2 3" xfId="2422"/>
    <cellStyle name="Normal 14 95 2 3 2" xfId="3919"/>
    <cellStyle name="Normal 14 95 2 4" xfId="5661"/>
    <cellStyle name="Normal 14 95 3" xfId="2639"/>
    <cellStyle name="Normal 14 95 3 2" xfId="4132"/>
    <cellStyle name="Normal 14 95 4" xfId="2854"/>
    <cellStyle name="Normal 14 95 4 2" xfId="4347"/>
    <cellStyle name="Normal 14 95 5" xfId="3304"/>
    <cellStyle name="Normal 14 95 5 2" xfId="4778"/>
    <cellStyle name="Normal 14 95 6" xfId="3552"/>
    <cellStyle name="Normal 14 95 6 2" xfId="4997"/>
    <cellStyle name="Normal 14 95 7" xfId="3784"/>
    <cellStyle name="Normal 14 95 8" xfId="5662"/>
    <cellStyle name="Normal 14 96" xfId="1602"/>
    <cellStyle name="Normal 14 96 2" xfId="1603"/>
    <cellStyle name="Normal 14 96 2 2" xfId="3071"/>
    <cellStyle name="Normal 14 96 2 2 2" xfId="4564"/>
    <cellStyle name="Normal 14 96 2 3" xfId="2423"/>
    <cellStyle name="Normal 14 96 2 3 2" xfId="3920"/>
    <cellStyle name="Normal 14 96 2 4" xfId="5663"/>
    <cellStyle name="Normal 14 96 3" xfId="2640"/>
    <cellStyle name="Normal 14 96 3 2" xfId="4133"/>
    <cellStyle name="Normal 14 96 4" xfId="2855"/>
    <cellStyle name="Normal 14 96 4 2" xfId="4348"/>
    <cellStyle name="Normal 14 96 5" xfId="3305"/>
    <cellStyle name="Normal 14 96 5 2" xfId="4779"/>
    <cellStyle name="Normal 14 96 6" xfId="3553"/>
    <cellStyle name="Normal 14 96 6 2" xfId="4998"/>
    <cellStyle name="Normal 14 96 7" xfId="3785"/>
    <cellStyle name="Normal 14 96 8" xfId="5664"/>
    <cellStyle name="Normal 14 97" xfId="1604"/>
    <cellStyle name="Normal 14 97 2" xfId="1605"/>
    <cellStyle name="Normal 14 97 2 2" xfId="3072"/>
    <cellStyle name="Normal 14 97 2 2 2" xfId="4565"/>
    <cellStyle name="Normal 14 97 2 3" xfId="2424"/>
    <cellStyle name="Normal 14 97 2 3 2" xfId="3921"/>
    <cellStyle name="Normal 14 97 2 4" xfId="5665"/>
    <cellStyle name="Normal 14 97 3" xfId="2641"/>
    <cellStyle name="Normal 14 97 3 2" xfId="4134"/>
    <cellStyle name="Normal 14 97 4" xfId="2856"/>
    <cellStyle name="Normal 14 97 4 2" xfId="4349"/>
    <cellStyle name="Normal 14 97 5" xfId="3306"/>
    <cellStyle name="Normal 14 97 5 2" xfId="4780"/>
    <cellStyle name="Normal 14 97 6" xfId="3554"/>
    <cellStyle name="Normal 14 97 6 2" xfId="4999"/>
    <cellStyle name="Normal 14 97 7" xfId="3786"/>
    <cellStyle name="Normal 14 97 8" xfId="5666"/>
    <cellStyle name="Normal 14 98" xfId="1606"/>
    <cellStyle name="Normal 14 98 2" xfId="1607"/>
    <cellStyle name="Normal 14 98 2 2" xfId="3073"/>
    <cellStyle name="Normal 14 98 2 2 2" xfId="4566"/>
    <cellStyle name="Normal 14 98 2 3" xfId="2425"/>
    <cellStyle name="Normal 14 98 2 3 2" xfId="3922"/>
    <cellStyle name="Normal 14 98 2 4" xfId="5667"/>
    <cellStyle name="Normal 14 98 3" xfId="2642"/>
    <cellStyle name="Normal 14 98 3 2" xfId="4135"/>
    <cellStyle name="Normal 14 98 4" xfId="2857"/>
    <cellStyle name="Normal 14 98 4 2" xfId="4350"/>
    <cellStyle name="Normal 14 98 5" xfId="3307"/>
    <cellStyle name="Normal 14 98 5 2" xfId="4781"/>
    <cellStyle name="Normal 14 98 6" xfId="3555"/>
    <cellStyle name="Normal 14 98 6 2" xfId="5000"/>
    <cellStyle name="Normal 14 98 7" xfId="3787"/>
    <cellStyle name="Normal 14 98 8" xfId="5668"/>
    <cellStyle name="Normal 14 99" xfId="1608"/>
    <cellStyle name="Normal 14 99 2" xfId="1609"/>
    <cellStyle name="Normal 14 99 2 2" xfId="3074"/>
    <cellStyle name="Normal 14 99 2 2 2" xfId="4567"/>
    <cellStyle name="Normal 14 99 2 3" xfId="2426"/>
    <cellStyle name="Normal 14 99 2 3 2" xfId="3923"/>
    <cellStyle name="Normal 14 99 2 4" xfId="5669"/>
    <cellStyle name="Normal 14 99 3" xfId="2643"/>
    <cellStyle name="Normal 14 99 3 2" xfId="4136"/>
    <cellStyle name="Normal 14 99 4" xfId="2858"/>
    <cellStyle name="Normal 14 99 4 2" xfId="4351"/>
    <cellStyle name="Normal 14 99 5" xfId="3308"/>
    <cellStyle name="Normal 14 99 5 2" xfId="4782"/>
    <cellStyle name="Normal 14 99 6" xfId="3556"/>
    <cellStyle name="Normal 14 99 6 2" xfId="5001"/>
    <cellStyle name="Normal 14 99 7" xfId="3788"/>
    <cellStyle name="Normal 14 99 8" xfId="5670"/>
    <cellStyle name="Normal 14_4. San Angelo 2011 Vendor Response Template_21 in the doc now" xfId="1610"/>
    <cellStyle name="Normal 15" xfId="137"/>
    <cellStyle name="Normal 15 10" xfId="1611"/>
    <cellStyle name="Normal 15 11" xfId="1612"/>
    <cellStyle name="Normal 15 12" xfId="1613"/>
    <cellStyle name="Normal 15 13" xfId="1614"/>
    <cellStyle name="Normal 15 14" xfId="1615"/>
    <cellStyle name="Normal 15 15" xfId="1616"/>
    <cellStyle name="Normal 15 16" xfId="1617"/>
    <cellStyle name="Normal 15 17" xfId="1618"/>
    <cellStyle name="Normal 15 18" xfId="1619"/>
    <cellStyle name="Normal 15 19" xfId="1620"/>
    <cellStyle name="Normal 15 2" xfId="154"/>
    <cellStyle name="Normal 15 2 2" xfId="1621"/>
    <cellStyle name="Normal 15 2 2 2" xfId="1622"/>
    <cellStyle name="Normal 15 2 2 3" xfId="1623"/>
    <cellStyle name="Normal 15 2 3" xfId="1624"/>
    <cellStyle name="Normal 15 2 3 2" xfId="1625"/>
    <cellStyle name="Normal 15 2 3 2 2" xfId="3075"/>
    <cellStyle name="Normal 15 2 3 2 2 2" xfId="4568"/>
    <cellStyle name="Normal 15 2 3 3" xfId="1626"/>
    <cellStyle name="Normal 15 2 3 4" xfId="3789"/>
    <cellStyle name="Normal 15 2 4" xfId="1627"/>
    <cellStyle name="Normal 15 2 4 2" xfId="2644"/>
    <cellStyle name="Normal 15 2 4 2 2" xfId="4137"/>
    <cellStyle name="Normal 15 2 5" xfId="2859"/>
    <cellStyle name="Normal 15 2 5 2" xfId="4352"/>
    <cellStyle name="Normal 15 2 5 3" xfId="5671"/>
    <cellStyle name="Normal 15 2 6" xfId="3309"/>
    <cellStyle name="Normal 15 2 6 2" xfId="4783"/>
    <cellStyle name="Normal 15 2 7" xfId="3557"/>
    <cellStyle name="Normal 15 2 7 2" xfId="5002"/>
    <cellStyle name="Normal 15 2 8" xfId="5672"/>
    <cellStyle name="Normal 15 2 9" xfId="5673"/>
    <cellStyle name="Normal 15 2_Tab17-Den Questionnaire" xfId="1628"/>
    <cellStyle name="Normal 15 20" xfId="5674"/>
    <cellStyle name="Normal 15 20 2" xfId="5675"/>
    <cellStyle name="Normal 15 20 3" xfId="5676"/>
    <cellStyle name="Normal 15 20 4" xfId="5677"/>
    <cellStyle name="Normal 15 3" xfId="1629"/>
    <cellStyle name="Normal 15 3 2" xfId="1630"/>
    <cellStyle name="Normal 15 3 2 2" xfId="5678"/>
    <cellStyle name="Normal 15 3 2 3" xfId="5679"/>
    <cellStyle name="Normal 15 4" xfId="1631"/>
    <cellStyle name="Normal 15 4 2" xfId="1632"/>
    <cellStyle name="Normal 15 4 2 2" xfId="1633"/>
    <cellStyle name="Normal 15 4 2 3" xfId="5680"/>
    <cellStyle name="Normal 15 4 2 4" xfId="5681"/>
    <cellStyle name="Normal 15 4 3" xfId="1634"/>
    <cellStyle name="Normal 15 5" xfId="1635"/>
    <cellStyle name="Normal 15 5 2" xfId="1636"/>
    <cellStyle name="Normal 15 5 3" xfId="1637"/>
    <cellStyle name="Normal 15 6" xfId="1638"/>
    <cellStyle name="Normal 15 6 2" xfId="1639"/>
    <cellStyle name="Normal 15 6 3" xfId="1640"/>
    <cellStyle name="Normal 15 7" xfId="1641"/>
    <cellStyle name="Normal 15 7 2" xfId="1642"/>
    <cellStyle name="Normal 15 7 3" xfId="1643"/>
    <cellStyle name="Normal 15 8" xfId="1644"/>
    <cellStyle name="Normal 15 8 2" xfId="1645"/>
    <cellStyle name="Normal 15 9" xfId="1646"/>
    <cellStyle name="Normal 15_4. San Angelo 2011 Vendor Response Template_21 in the doc now" xfId="1647"/>
    <cellStyle name="Normal 16" xfId="143"/>
    <cellStyle name="Normal 16 10" xfId="1648"/>
    <cellStyle name="Normal 16 10 2" xfId="1649"/>
    <cellStyle name="Normal 16 11" xfId="1650"/>
    <cellStyle name="Normal 16 11 2" xfId="1651"/>
    <cellStyle name="Normal 16 12" xfId="1652"/>
    <cellStyle name="Normal 16 12 2" xfId="1653"/>
    <cellStyle name="Normal 16 13" xfId="1654"/>
    <cellStyle name="Normal 16 13 2" xfId="1655"/>
    <cellStyle name="Normal 16 14" xfId="1656"/>
    <cellStyle name="Normal 16 14 2" xfId="1657"/>
    <cellStyle name="Normal 16 15" xfId="1658"/>
    <cellStyle name="Normal 16 15 2" xfId="1659"/>
    <cellStyle name="Normal 16 16" xfId="1660"/>
    <cellStyle name="Normal 16 16 2" xfId="1661"/>
    <cellStyle name="Normal 16 17" xfId="1662"/>
    <cellStyle name="Normal 16 17 2" xfId="1663"/>
    <cellStyle name="Normal 16 18" xfId="1664"/>
    <cellStyle name="Normal 16 18 10" xfId="1665"/>
    <cellStyle name="Normal 16 18 11" xfId="1666"/>
    <cellStyle name="Normal 16 18 12" xfId="1667"/>
    <cellStyle name="Normal 16 18 12 2" xfId="1668"/>
    <cellStyle name="Normal 16 18 12 3" xfId="1669"/>
    <cellStyle name="Normal 16 18 13" xfId="2427"/>
    <cellStyle name="Normal 16 18 13 2" xfId="3076"/>
    <cellStyle name="Normal 16 18 13 2 2" xfId="4569"/>
    <cellStyle name="Normal 16 18 13 3" xfId="3924"/>
    <cellStyle name="Normal 16 18 14" xfId="2645"/>
    <cellStyle name="Normal 16 18 14 2" xfId="4138"/>
    <cellStyle name="Normal 16 18 15" xfId="2860"/>
    <cellStyle name="Normal 16 18 15 2" xfId="4353"/>
    <cellStyle name="Normal 16 18 16" xfId="3310"/>
    <cellStyle name="Normal 16 18 16 2" xfId="4784"/>
    <cellStyle name="Normal 16 18 17" xfId="3558"/>
    <cellStyle name="Normal 16 18 17 2" xfId="5003"/>
    <cellStyle name="Normal 16 18 18" xfId="3790"/>
    <cellStyle name="Normal 16 18 19" xfId="5682"/>
    <cellStyle name="Normal 16 18 2" xfId="1670"/>
    <cellStyle name="Normal 16 18 3" xfId="1671"/>
    <cellStyle name="Normal 16 18 4" xfId="1672"/>
    <cellStyle name="Normal 16 18 5" xfId="1673"/>
    <cellStyle name="Normal 16 18 6" xfId="1674"/>
    <cellStyle name="Normal 16 18 7" xfId="1675"/>
    <cellStyle name="Normal 16 18 8" xfId="1676"/>
    <cellStyle name="Normal 16 18 9" xfId="1677"/>
    <cellStyle name="Normal 16 19" xfId="1678"/>
    <cellStyle name="Normal 16 2" xfId="1679"/>
    <cellStyle name="Normal 16 2 2" xfId="1680"/>
    <cellStyle name="Normal 16 2 3" xfId="1681"/>
    <cellStyle name="Normal 16 2 4" xfId="5683"/>
    <cellStyle name="Normal 16 20" xfId="1682"/>
    <cellStyle name="Normal 16 21" xfId="1683"/>
    <cellStyle name="Normal 16 22" xfId="1684"/>
    <cellStyle name="Normal 16 23" xfId="1685"/>
    <cellStyle name="Normal 16 24" xfId="1686"/>
    <cellStyle name="Normal 16 25" xfId="1687"/>
    <cellStyle name="Normal 16 26" xfId="1688"/>
    <cellStyle name="Normal 16 27" xfId="1689"/>
    <cellStyle name="Normal 16 28" xfId="1690"/>
    <cellStyle name="Normal 16 29" xfId="1691"/>
    <cellStyle name="Normal 16 3" xfId="1692"/>
    <cellStyle name="Normal 16 3 2" xfId="1693"/>
    <cellStyle name="Normal 16 30" xfId="1694"/>
    <cellStyle name="Normal 16 31" xfId="1695"/>
    <cellStyle name="Normal 16 32" xfId="1696"/>
    <cellStyle name="Normal 16 33" xfId="1697"/>
    <cellStyle name="Normal 16 33 2" xfId="5684"/>
    <cellStyle name="Normal 16 33 3" xfId="5685"/>
    <cellStyle name="Normal 16 34" xfId="1698"/>
    <cellStyle name="Normal 16 34 2" xfId="1699"/>
    <cellStyle name="Normal 16 34 2 2" xfId="2863"/>
    <cellStyle name="Normal 16 34 2 2 2" xfId="4356"/>
    <cellStyle name="Normal 16 34 3" xfId="3791"/>
    <cellStyle name="Normal 16 35" xfId="2428"/>
    <cellStyle name="Normal 16 35 2" xfId="3925"/>
    <cellStyle name="Normal 16 36" xfId="2647"/>
    <cellStyle name="Normal 16 36 2" xfId="4140"/>
    <cellStyle name="Normal 16 37" xfId="3080"/>
    <cellStyle name="Normal 16 37 2" xfId="4571"/>
    <cellStyle name="Normal 16 38" xfId="3345"/>
    <cellStyle name="Normal 16 38 2" xfId="4790"/>
    <cellStyle name="Normal 16 4" xfId="1700"/>
    <cellStyle name="Normal 16 4 2" xfId="1701"/>
    <cellStyle name="Normal 16 5" xfId="1702"/>
    <cellStyle name="Normal 16 5 2" xfId="1703"/>
    <cellStyle name="Normal 16 6" xfId="1704"/>
    <cellStyle name="Normal 16 6 2" xfId="1705"/>
    <cellStyle name="Normal 16 7" xfId="1706"/>
    <cellStyle name="Normal 16 7 2" xfId="1707"/>
    <cellStyle name="Normal 16 8" xfId="1708"/>
    <cellStyle name="Normal 16 8 2" xfId="1709"/>
    <cellStyle name="Normal 16 9" xfId="1710"/>
    <cellStyle name="Normal 16 9 2" xfId="1711"/>
    <cellStyle name="Normal 17" xfId="144"/>
    <cellStyle name="Normal 17 10" xfId="1712"/>
    <cellStyle name="Normal 17 10 2" xfId="3792"/>
    <cellStyle name="Normal 17 11" xfId="1713"/>
    <cellStyle name="Normal 17 11 2" xfId="3793"/>
    <cellStyle name="Normal 17 12" xfId="1714"/>
    <cellStyle name="Normal 17 12 2" xfId="3794"/>
    <cellStyle name="Normal 17 13" xfId="1715"/>
    <cellStyle name="Normal 17 13 2" xfId="3795"/>
    <cellStyle name="Normal 17 14" xfId="1716"/>
    <cellStyle name="Normal 17 14 2" xfId="3796"/>
    <cellStyle name="Normal 17 15" xfId="3563"/>
    <cellStyle name="Normal 17 2" xfId="158"/>
    <cellStyle name="Normal 17 2 2" xfId="1717"/>
    <cellStyle name="Normal 17 2 2 2" xfId="1718"/>
    <cellStyle name="Normal 17 2 2 3" xfId="1719"/>
    <cellStyle name="Normal 17 2 3" xfId="1720"/>
    <cellStyle name="Normal 17 2 3 2" xfId="3077"/>
    <cellStyle name="Normal 17 2 3 2 2" xfId="4570"/>
    <cellStyle name="Normal 17 2 3 3" xfId="3797"/>
    <cellStyle name="Normal 17 2 4" xfId="1721"/>
    <cellStyle name="Normal 17 2 4 2" xfId="2646"/>
    <cellStyle name="Normal 17 2 4 2 2" xfId="4139"/>
    <cellStyle name="Normal 17 2 5" xfId="2861"/>
    <cellStyle name="Normal 17 2 5 2" xfId="4354"/>
    <cellStyle name="Normal 17 2 6" xfId="3311"/>
    <cellStyle name="Normal 17 2 6 2" xfId="4785"/>
    <cellStyle name="Normal 17 2 7" xfId="3559"/>
    <cellStyle name="Normal 17 2 7 2" xfId="5004"/>
    <cellStyle name="Normal 17 2 8" xfId="3565"/>
    <cellStyle name="Normal 17 2 9" xfId="5686"/>
    <cellStyle name="Normal 17 3" xfId="1722"/>
    <cellStyle name="Normal 17 3 2" xfId="1723"/>
    <cellStyle name="Normal 17 3 3" xfId="3798"/>
    <cellStyle name="Normal 17 3 4" xfId="5687"/>
    <cellStyle name="Normal 17 4" xfId="1724"/>
    <cellStyle name="Normal 17 4 2" xfId="3799"/>
    <cellStyle name="Normal 17 5" xfId="1725"/>
    <cellStyle name="Normal 17 5 2" xfId="3800"/>
    <cellStyle name="Normal 17 6" xfId="1726"/>
    <cellStyle name="Normal 17 6 2" xfId="3801"/>
    <cellStyle name="Normal 17 7" xfId="1727"/>
    <cellStyle name="Normal 17 7 2" xfId="3802"/>
    <cellStyle name="Normal 17 8" xfId="1728"/>
    <cellStyle name="Normal 17 8 2" xfId="3803"/>
    <cellStyle name="Normal 17 9" xfId="1729"/>
    <cellStyle name="Normal 17 9 2" xfId="3804"/>
    <cellStyle name="Normal 17_Tab17-Den Questionnaire" xfId="1730"/>
    <cellStyle name="Normal 18" xfId="150"/>
    <cellStyle name="Normal 18 2" xfId="1731"/>
    <cellStyle name="Normal 18 2 2" xfId="1732"/>
    <cellStyle name="Normal 18 3" xfId="1733"/>
    <cellStyle name="Normal 18 4" xfId="5688"/>
    <cellStyle name="Normal 18_Tab17-Den Questionnaire" xfId="1734"/>
    <cellStyle name="Normal 19" xfId="1735"/>
    <cellStyle name="Normal 19 2" xfId="1736"/>
    <cellStyle name="Normal 19 3" xfId="1737"/>
    <cellStyle name="Normal 2" xfId="9"/>
    <cellStyle name="Normal 2 10" xfId="1738"/>
    <cellStyle name="Normal 2 11" xfId="1739"/>
    <cellStyle name="Normal 2 12" xfId="1740"/>
    <cellStyle name="Normal 2 13" xfId="1741"/>
    <cellStyle name="Normal 2 14" xfId="1742"/>
    <cellStyle name="Normal 2 15" xfId="1743"/>
    <cellStyle name="Normal 2 16" xfId="1744"/>
    <cellStyle name="Normal 2 17" xfId="1745"/>
    <cellStyle name="Normal 2 18" xfId="1746"/>
    <cellStyle name="Normal 2 19" xfId="1747"/>
    <cellStyle name="Normal 2 2" xfId="10"/>
    <cellStyle name="Normal 2 2 2" xfId="5689"/>
    <cellStyle name="Normal 2 2 2 2" xfId="1748"/>
    <cellStyle name="Normal 2 2_Tab28-EAP Questionnaire" xfId="1749"/>
    <cellStyle name="Normal 2 20" xfId="1750"/>
    <cellStyle name="Normal 2 21" xfId="1751"/>
    <cellStyle name="Normal 2 22" xfId="1752"/>
    <cellStyle name="Normal 2 23" xfId="1753"/>
    <cellStyle name="Normal 2 24" xfId="1754"/>
    <cellStyle name="Normal 2 25" xfId="1755"/>
    <cellStyle name="Normal 2 26" xfId="1756"/>
    <cellStyle name="Normal 2 27" xfId="1757"/>
    <cellStyle name="Normal 2 28" xfId="1758"/>
    <cellStyle name="Normal 2 29" xfId="1759"/>
    <cellStyle name="Normal 2 3" xfId="11"/>
    <cellStyle name="Normal 2 3 2" xfId="5690"/>
    <cellStyle name="Normal 2 30" xfId="1760"/>
    <cellStyle name="Normal 2 31" xfId="1761"/>
    <cellStyle name="Normal 2 32" xfId="1762"/>
    <cellStyle name="Normal 2 33" xfId="1763"/>
    <cellStyle name="Normal 2 34" xfId="1764"/>
    <cellStyle name="Normal 2 35" xfId="1765"/>
    <cellStyle name="Normal 2 36" xfId="1766"/>
    <cellStyle name="Normal 2 37" xfId="1767"/>
    <cellStyle name="Normal 2 38" xfId="1768"/>
    <cellStyle name="Normal 2 39" xfId="1769"/>
    <cellStyle name="Normal 2 4" xfId="12"/>
    <cellStyle name="Normal 2 40" xfId="1770"/>
    <cellStyle name="Normal 2 41" xfId="1771"/>
    <cellStyle name="Normal 2 42" xfId="1772"/>
    <cellStyle name="Normal 2 43" xfId="1773"/>
    <cellStyle name="Normal 2 44" xfId="1774"/>
    <cellStyle name="Normal 2 45" xfId="1775"/>
    <cellStyle name="Normal 2 46" xfId="5691"/>
    <cellStyle name="Normal 2 5" xfId="1776"/>
    <cellStyle name="Normal 2 6" xfId="1777"/>
    <cellStyle name="Normal 2 6 2" xfId="5692"/>
    <cellStyle name="Normal 2 7" xfId="1778"/>
    <cellStyle name="Normal 2 8" xfId="1779"/>
    <cellStyle name="Normal 2 9" xfId="1780"/>
    <cellStyle name="Normal 2_Tab28-EAP Questionnaire" xfId="1781"/>
    <cellStyle name="Normal 20" xfId="1782"/>
    <cellStyle name="Normal 21" xfId="1783"/>
    <cellStyle name="Normal 22" xfId="1784"/>
    <cellStyle name="Normal 23" xfId="1785"/>
    <cellStyle name="Normal 24" xfId="1786"/>
    <cellStyle name="Normal 25" xfId="1787"/>
    <cellStyle name="Normal 26" xfId="1788"/>
    <cellStyle name="Normal 27" xfId="1789"/>
    <cellStyle name="Normal 28" xfId="1790"/>
    <cellStyle name="Normal 29" xfId="1791"/>
    <cellStyle name="Normal 3" xfId="13"/>
    <cellStyle name="Normal 3 10" xfId="14"/>
    <cellStyle name="Normal 3 100" xfId="15"/>
    <cellStyle name="Normal 3 101" xfId="16"/>
    <cellStyle name="Normal 3 102" xfId="17"/>
    <cellStyle name="Normal 3 103" xfId="18"/>
    <cellStyle name="Normal 3 104" xfId="19"/>
    <cellStyle name="Normal 3 105" xfId="20"/>
    <cellStyle name="Normal 3 106" xfId="21"/>
    <cellStyle name="Normal 3 107" xfId="22"/>
    <cellStyle name="Normal 3 108" xfId="23"/>
    <cellStyle name="Normal 3 109" xfId="24"/>
    <cellStyle name="Normal 3 11" xfId="25"/>
    <cellStyle name="Normal 3 110" xfId="26"/>
    <cellStyle name="Normal 3 111" xfId="27"/>
    <cellStyle name="Normal 3 112" xfId="28"/>
    <cellStyle name="Normal 3 113" xfId="29"/>
    <cellStyle name="Normal 3 114" xfId="30"/>
    <cellStyle name="Normal 3 115" xfId="31"/>
    <cellStyle name="Normal 3 116" xfId="32"/>
    <cellStyle name="Normal 3 117" xfId="1792"/>
    <cellStyle name="Normal 3 117 2" xfId="5693"/>
    <cellStyle name="Normal 3 117 2 2" xfId="5694"/>
    <cellStyle name="Normal 3 118" xfId="1793"/>
    <cellStyle name="Normal 3 118 2" xfId="5695"/>
    <cellStyle name="Normal 3 119" xfId="1794"/>
    <cellStyle name="Normal 3 12" xfId="33"/>
    <cellStyle name="Normal 3 120" xfId="1795"/>
    <cellStyle name="Normal 3 121" xfId="1796"/>
    <cellStyle name="Normal 3 122" xfId="1797"/>
    <cellStyle name="Normal 3 123" xfId="1798"/>
    <cellStyle name="Normal 3 124" xfId="1799"/>
    <cellStyle name="Normal 3 125" xfId="1800"/>
    <cellStyle name="Normal 3 126" xfId="1801"/>
    <cellStyle name="Normal 3 127" xfId="1802"/>
    <cellStyle name="Normal 3 128" xfId="1803"/>
    <cellStyle name="Normal 3 129" xfId="1804"/>
    <cellStyle name="Normal 3 13" xfId="34"/>
    <cellStyle name="Normal 3 130" xfId="1805"/>
    <cellStyle name="Normal 3 131" xfId="1806"/>
    <cellStyle name="Normal 3 132" xfId="1807"/>
    <cellStyle name="Normal 3 133" xfId="1808"/>
    <cellStyle name="Normal 3 134" xfId="1809"/>
    <cellStyle name="Normal 3 135" xfId="1810"/>
    <cellStyle name="Normal 3 136" xfId="1811"/>
    <cellStyle name="Normal 3 137" xfId="1812"/>
    <cellStyle name="Normal 3 138" xfId="1813"/>
    <cellStyle name="Normal 3 139" xfId="1814"/>
    <cellStyle name="Normal 3 14" xfId="35"/>
    <cellStyle name="Normal 3 140" xfId="1815"/>
    <cellStyle name="Normal 3 141" xfId="1816"/>
    <cellStyle name="Normal 3 142" xfId="1817"/>
    <cellStyle name="Normal 3 143" xfId="1818"/>
    <cellStyle name="Normal 3 144" xfId="1819"/>
    <cellStyle name="Normal 3 145" xfId="1820"/>
    <cellStyle name="Normal 3 146" xfId="1821"/>
    <cellStyle name="Normal 3 147" xfId="1822"/>
    <cellStyle name="Normal 3 148" xfId="1823"/>
    <cellStyle name="Normal 3 149" xfId="1824"/>
    <cellStyle name="Normal 3 15" xfId="36"/>
    <cellStyle name="Normal 3 150" xfId="1825"/>
    <cellStyle name="Normal 3 151" xfId="1826"/>
    <cellStyle name="Normal 3 152" xfId="1827"/>
    <cellStyle name="Normal 3 153" xfId="1828"/>
    <cellStyle name="Normal 3 154" xfId="1829"/>
    <cellStyle name="Normal 3 155" xfId="1830"/>
    <cellStyle name="Normal 3 156" xfId="1831"/>
    <cellStyle name="Normal 3 157" xfId="1832"/>
    <cellStyle name="Normal 3 158" xfId="1833"/>
    <cellStyle name="Normal 3 159" xfId="1834"/>
    <cellStyle name="Normal 3 16" xfId="37"/>
    <cellStyle name="Normal 3 160" xfId="1835"/>
    <cellStyle name="Normal 3 161" xfId="1836"/>
    <cellStyle name="Normal 3 162" xfId="1837"/>
    <cellStyle name="Normal 3 163" xfId="1838"/>
    <cellStyle name="Normal 3 164" xfId="1839"/>
    <cellStyle name="Normal 3 165" xfId="1840"/>
    <cellStyle name="Normal 3 166" xfId="1841"/>
    <cellStyle name="Normal 3 167" xfId="1842"/>
    <cellStyle name="Normal 3 168" xfId="1843"/>
    <cellStyle name="Normal 3 169" xfId="1844"/>
    <cellStyle name="Normal 3 17" xfId="38"/>
    <cellStyle name="Normal 3 170" xfId="1845"/>
    <cellStyle name="Normal 3 171" xfId="1846"/>
    <cellStyle name="Normal 3 172" xfId="1847"/>
    <cellStyle name="Normal 3 173" xfId="1848"/>
    <cellStyle name="Normal 3 174" xfId="1849"/>
    <cellStyle name="Normal 3 175" xfId="1850"/>
    <cellStyle name="Normal 3 176" xfId="1851"/>
    <cellStyle name="Normal 3 177" xfId="1852"/>
    <cellStyle name="Normal 3 178" xfId="1853"/>
    <cellStyle name="Normal 3 179" xfId="1854"/>
    <cellStyle name="Normal 3 18" xfId="39"/>
    <cellStyle name="Normal 3 180" xfId="1855"/>
    <cellStyle name="Normal 3 181" xfId="1856"/>
    <cellStyle name="Normal 3 182" xfId="1857"/>
    <cellStyle name="Normal 3 183" xfId="1858"/>
    <cellStyle name="Normal 3 184" xfId="1859"/>
    <cellStyle name="Normal 3 185" xfId="1860"/>
    <cellStyle name="Normal 3 186" xfId="1861"/>
    <cellStyle name="Normal 3 187" xfId="1862"/>
    <cellStyle name="Normal 3 188" xfId="1863"/>
    <cellStyle name="Normal 3 189" xfId="1864"/>
    <cellStyle name="Normal 3 19" xfId="40"/>
    <cellStyle name="Normal 3 190" xfId="1865"/>
    <cellStyle name="Normal 3 191" xfId="1866"/>
    <cellStyle name="Normal 3 192" xfId="1867"/>
    <cellStyle name="Normal 3 193" xfId="1868"/>
    <cellStyle name="Normal 3 194" xfId="1869"/>
    <cellStyle name="Normal 3 195" xfId="1870"/>
    <cellStyle name="Normal 3 196" xfId="1871"/>
    <cellStyle name="Normal 3 197" xfId="1872"/>
    <cellStyle name="Normal 3 198" xfId="1873"/>
    <cellStyle name="Normal 3 199" xfId="1874"/>
    <cellStyle name="Normal 3 2" xfId="41"/>
    <cellStyle name="Normal 3 20" xfId="42"/>
    <cellStyle name="Normal 3 200" xfId="1875"/>
    <cellStyle name="Normal 3 201" xfId="1876"/>
    <cellStyle name="Normal 3 202" xfId="1877"/>
    <cellStyle name="Normal 3 203" xfId="1878"/>
    <cellStyle name="Normal 3 204" xfId="1879"/>
    <cellStyle name="Normal 3 205" xfId="1880"/>
    <cellStyle name="Normal 3 206" xfId="1881"/>
    <cellStyle name="Normal 3 207" xfId="1882"/>
    <cellStyle name="Normal 3 208" xfId="1883"/>
    <cellStyle name="Normal 3 209" xfId="1884"/>
    <cellStyle name="Normal 3 21" xfId="43"/>
    <cellStyle name="Normal 3 210" xfId="1885"/>
    <cellStyle name="Normal 3 211" xfId="1886"/>
    <cellStyle name="Normal 3 212" xfId="1887"/>
    <cellStyle name="Normal 3 213" xfId="1888"/>
    <cellStyle name="Normal 3 214" xfId="1889"/>
    <cellStyle name="Normal 3 215" xfId="1890"/>
    <cellStyle name="Normal 3 216" xfId="1891"/>
    <cellStyle name="Normal 3 217" xfId="1892"/>
    <cellStyle name="Normal 3 218" xfId="1893"/>
    <cellStyle name="Normal 3 219" xfId="1894"/>
    <cellStyle name="Normal 3 22" xfId="44"/>
    <cellStyle name="Normal 3 220" xfId="1895"/>
    <cellStyle name="Normal 3 221" xfId="1896"/>
    <cellStyle name="Normal 3 222" xfId="1897"/>
    <cellStyle name="Normal 3 223" xfId="1898"/>
    <cellStyle name="Normal 3 224" xfId="1899"/>
    <cellStyle name="Normal 3 225" xfId="1900"/>
    <cellStyle name="Normal 3 226" xfId="1901"/>
    <cellStyle name="Normal 3 227" xfId="1902"/>
    <cellStyle name="Normal 3 228" xfId="1903"/>
    <cellStyle name="Normal 3 229" xfId="1904"/>
    <cellStyle name="Normal 3 23" xfId="45"/>
    <cellStyle name="Normal 3 230" xfId="1905"/>
    <cellStyle name="Normal 3 231" xfId="1906"/>
    <cellStyle name="Normal 3 232" xfId="1907"/>
    <cellStyle name="Normal 3 233" xfId="1908"/>
    <cellStyle name="Normal 3 234" xfId="1909"/>
    <cellStyle name="Normal 3 235" xfId="1910"/>
    <cellStyle name="Normal 3 236" xfId="1911"/>
    <cellStyle name="Normal 3 237" xfId="1912"/>
    <cellStyle name="Normal 3 238" xfId="1913"/>
    <cellStyle name="Normal 3 239" xfId="1914"/>
    <cellStyle name="Normal 3 24" xfId="46"/>
    <cellStyle name="Normal 3 240" xfId="1915"/>
    <cellStyle name="Normal 3 241" xfId="1916"/>
    <cellStyle name="Normal 3 242" xfId="1917"/>
    <cellStyle name="Normal 3 243" xfId="1918"/>
    <cellStyle name="Normal 3 244" xfId="1919"/>
    <cellStyle name="Normal 3 245" xfId="1920"/>
    <cellStyle name="Normal 3 246" xfId="1921"/>
    <cellStyle name="Normal 3 247" xfId="1922"/>
    <cellStyle name="Normal 3 248" xfId="1923"/>
    <cellStyle name="Normal 3 249" xfId="1924"/>
    <cellStyle name="Normal 3 25" xfId="47"/>
    <cellStyle name="Normal 3 250" xfId="1925"/>
    <cellStyle name="Normal 3 251" xfId="1926"/>
    <cellStyle name="Normal 3 252" xfId="1927"/>
    <cellStyle name="Normal 3 253" xfId="1928"/>
    <cellStyle name="Normal 3 254" xfId="1929"/>
    <cellStyle name="Normal 3 255" xfId="1930"/>
    <cellStyle name="Normal 3 26" xfId="48"/>
    <cellStyle name="Normal 3 27" xfId="49"/>
    <cellStyle name="Normal 3 28" xfId="50"/>
    <cellStyle name="Normal 3 29" xfId="51"/>
    <cellStyle name="Normal 3 3" xfId="52"/>
    <cellStyle name="Normal 3 30" xfId="53"/>
    <cellStyle name="Normal 3 31" xfId="54"/>
    <cellStyle name="Normal 3 32" xfId="55"/>
    <cellStyle name="Normal 3 33" xfId="56"/>
    <cellStyle name="Normal 3 34" xfId="57"/>
    <cellStyle name="Normal 3 35" xfId="58"/>
    <cellStyle name="Normal 3 36" xfId="59"/>
    <cellStyle name="Normal 3 37" xfId="60"/>
    <cellStyle name="Normal 3 38" xfId="61"/>
    <cellStyle name="Normal 3 39" xfId="62"/>
    <cellStyle name="Normal 3 4" xfId="63"/>
    <cellStyle name="Normal 3 40" xfId="64"/>
    <cellStyle name="Normal 3 41" xfId="65"/>
    <cellStyle name="Normal 3 42" xfId="66"/>
    <cellStyle name="Normal 3 43" xfId="67"/>
    <cellStyle name="Normal 3 44" xfId="68"/>
    <cellStyle name="Normal 3 45" xfId="69"/>
    <cellStyle name="Normal 3 46" xfId="70"/>
    <cellStyle name="Normal 3 47" xfId="71"/>
    <cellStyle name="Normal 3 48" xfId="72"/>
    <cellStyle name="Normal 3 49" xfId="73"/>
    <cellStyle name="Normal 3 5" xfId="74"/>
    <cellStyle name="Normal 3 50" xfId="75"/>
    <cellStyle name="Normal 3 51" xfId="76"/>
    <cellStyle name="Normal 3 52" xfId="77"/>
    <cellStyle name="Normal 3 53" xfId="78"/>
    <cellStyle name="Normal 3 54" xfId="79"/>
    <cellStyle name="Normal 3 55" xfId="80"/>
    <cellStyle name="Normal 3 56" xfId="81"/>
    <cellStyle name="Normal 3 57" xfId="82"/>
    <cellStyle name="Normal 3 58" xfId="83"/>
    <cellStyle name="Normal 3 59" xfId="84"/>
    <cellStyle name="Normal 3 6" xfId="85"/>
    <cellStyle name="Normal 3 60" xfId="86"/>
    <cellStyle name="Normal 3 61" xfId="87"/>
    <cellStyle name="Normal 3 62" xfId="88"/>
    <cellStyle name="Normal 3 63" xfId="89"/>
    <cellStyle name="Normal 3 64" xfId="90"/>
    <cellStyle name="Normal 3 65" xfId="91"/>
    <cellStyle name="Normal 3 66" xfId="92"/>
    <cellStyle name="Normal 3 67" xfId="93"/>
    <cellStyle name="Normal 3 68" xfId="94"/>
    <cellStyle name="Normal 3 69" xfId="95"/>
    <cellStyle name="Normal 3 7" xfId="96"/>
    <cellStyle name="Normal 3 70" xfId="97"/>
    <cellStyle name="Normal 3 71" xfId="98"/>
    <cellStyle name="Normal 3 72" xfId="99"/>
    <cellStyle name="Normal 3 73" xfId="100"/>
    <cellStyle name="Normal 3 74" xfId="101"/>
    <cellStyle name="Normal 3 75" xfId="102"/>
    <cellStyle name="Normal 3 76" xfId="103"/>
    <cellStyle name="Normal 3 77" xfId="104"/>
    <cellStyle name="Normal 3 78" xfId="105"/>
    <cellStyle name="Normal 3 79" xfId="106"/>
    <cellStyle name="Normal 3 8" xfId="107"/>
    <cellStyle name="Normal 3 80" xfId="108"/>
    <cellStyle name="Normal 3 81" xfId="109"/>
    <cellStyle name="Normal 3 82" xfId="110"/>
    <cellStyle name="Normal 3 83" xfId="111"/>
    <cellStyle name="Normal 3 84" xfId="112"/>
    <cellStyle name="Normal 3 85" xfId="113"/>
    <cellStyle name="Normal 3 86" xfId="114"/>
    <cellStyle name="Normal 3 87" xfId="115"/>
    <cellStyle name="Normal 3 88" xfId="116"/>
    <cellStyle name="Normal 3 89" xfId="117"/>
    <cellStyle name="Normal 3 9" xfId="118"/>
    <cellStyle name="Normal 3 90" xfId="119"/>
    <cellStyle name="Normal 3 91" xfId="120"/>
    <cellStyle name="Normal 3 92" xfId="121"/>
    <cellStyle name="Normal 3 93" xfId="122"/>
    <cellStyle name="Normal 3 94" xfId="123"/>
    <cellStyle name="Normal 3 95" xfId="124"/>
    <cellStyle name="Normal 3 96" xfId="125"/>
    <cellStyle name="Normal 3 97" xfId="126"/>
    <cellStyle name="Normal 3 98" xfId="127"/>
    <cellStyle name="Normal 3 99" xfId="128"/>
    <cellStyle name="Normal 3_(2,4,5,6,7) Exhibit A" xfId="1931"/>
    <cellStyle name="Normal 30" xfId="1932"/>
    <cellStyle name="Normal 31" xfId="1933"/>
    <cellStyle name="Normal 32" xfId="1934"/>
    <cellStyle name="Normal 33" xfId="1935"/>
    <cellStyle name="Normal 34" xfId="1936"/>
    <cellStyle name="Normal 35" xfId="1937"/>
    <cellStyle name="Normal 36" xfId="1938"/>
    <cellStyle name="Normal 37" xfId="1939"/>
    <cellStyle name="Normal 38" xfId="1940"/>
    <cellStyle name="Normal 39" xfId="1941"/>
    <cellStyle name="Normal 4" xfId="145"/>
    <cellStyle name="Normal 4 2" xfId="129"/>
    <cellStyle name="Normal 4 3" xfId="1942"/>
    <cellStyle name="Normal 4 3 2" xfId="5696"/>
    <cellStyle name="Normal 4 3 2 2" xfId="5697"/>
    <cellStyle name="Normal 4 3 2 3" xfId="5698"/>
    <cellStyle name="Normal 4 3 3" xfId="5699"/>
    <cellStyle name="Normal 4 3 3 2" xfId="5700"/>
    <cellStyle name="Normal 4 3 3 2 2" xfId="5701"/>
    <cellStyle name="Normal 4 3 3 2 3" xfId="5702"/>
    <cellStyle name="Normal 4 3 3 3" xfId="5703"/>
    <cellStyle name="Normal 4 3 3 4" xfId="5704"/>
    <cellStyle name="Normal 4 3 3 5" xfId="5705"/>
    <cellStyle name="Normal 4 4" xfId="1943"/>
    <cellStyle name="Normal 4_Tab28-EAP Questionnaire" xfId="1944"/>
    <cellStyle name="Normal 40" xfId="1945"/>
    <cellStyle name="Normal 41" xfId="1946"/>
    <cellStyle name="Normal 42" xfId="1947"/>
    <cellStyle name="Normal 43" xfId="1948"/>
    <cellStyle name="Normal 43 2" xfId="3330"/>
    <cellStyle name="Normal 43 3" xfId="5706"/>
    <cellStyle name="Normal 43 3 2" xfId="5707"/>
    <cellStyle name="Normal 44" xfId="3331"/>
    <cellStyle name="Normal 45" xfId="3332"/>
    <cellStyle name="Normal 45 2" xfId="5708"/>
    <cellStyle name="Normal 45 3" xfId="5709"/>
    <cellStyle name="Normal 45 4" xfId="5710"/>
    <cellStyle name="Normal 46" xfId="1949"/>
    <cellStyle name="Normal 47" xfId="1950"/>
    <cellStyle name="Normal 48" xfId="1951"/>
    <cellStyle name="Normal 49" xfId="1952"/>
    <cellStyle name="Normal 5" xfId="130"/>
    <cellStyle name="Normal 5 2" xfId="146"/>
    <cellStyle name="Normal 5 2 2" xfId="5711"/>
    <cellStyle name="Normal 5 2 2 2" xfId="5712"/>
    <cellStyle name="Normal 5 2 2 3" xfId="5713"/>
    <cellStyle name="Normal 5 3" xfId="147"/>
    <cellStyle name="Normal 5 4" xfId="148"/>
    <cellStyle name="Normal 5 5" xfId="149"/>
    <cellStyle name="Normal 5 6" xfId="1953"/>
    <cellStyle name="Normal 5_Tab28-EAP Questionnaire" xfId="1954"/>
    <cellStyle name="Normal 50" xfId="1955"/>
    <cellStyle name="Normal 51" xfId="1956"/>
    <cellStyle name="Normal 52" xfId="1957"/>
    <cellStyle name="Normal 53" xfId="1958"/>
    <cellStyle name="Normal 54" xfId="1959"/>
    <cellStyle name="Normal 55" xfId="1960"/>
    <cellStyle name="Normal 56" xfId="3333"/>
    <cellStyle name="Normal 56 2" xfId="5714"/>
    <cellStyle name="Normal 56 3" xfId="5715"/>
    <cellStyle name="Normal 56 4" xfId="5716"/>
    <cellStyle name="Normal 57" xfId="3314"/>
    <cellStyle name="Normal 57 2" xfId="5717"/>
    <cellStyle name="Normal 57 3" xfId="5718"/>
    <cellStyle name="Normal 57 4" xfId="5719"/>
    <cellStyle name="Normal 58" xfId="3335"/>
    <cellStyle name="Normal 58 2" xfId="5720"/>
    <cellStyle name="Normal 59" xfId="3336"/>
    <cellStyle name="Normal 59 2" xfId="5721"/>
    <cellStyle name="Normal 6" xfId="131"/>
    <cellStyle name="Normal 6 10" xfId="1961"/>
    <cellStyle name="Normal 6 100" xfId="1962"/>
    <cellStyle name="Normal 6 101" xfId="1963"/>
    <cellStyle name="Normal 6 102" xfId="1964"/>
    <cellStyle name="Normal 6 103" xfId="1965"/>
    <cellStyle name="Normal 6 104" xfId="1966"/>
    <cellStyle name="Normal 6 105" xfId="1967"/>
    <cellStyle name="Normal 6 106" xfId="1968"/>
    <cellStyle name="Normal 6 107" xfId="1969"/>
    <cellStyle name="Normal 6 108" xfId="1970"/>
    <cellStyle name="Normal 6 109" xfId="1971"/>
    <cellStyle name="Normal 6 11" xfId="1972"/>
    <cellStyle name="Normal 6 110" xfId="1973"/>
    <cellStyle name="Normal 6 111" xfId="1974"/>
    <cellStyle name="Normal 6 112" xfId="1975"/>
    <cellStyle name="Normal 6 113" xfId="1976"/>
    <cellStyle name="Normal 6 114" xfId="1977"/>
    <cellStyle name="Normal 6 115" xfId="1978"/>
    <cellStyle name="Normal 6 116" xfId="1979"/>
    <cellStyle name="Normal 6 117" xfId="1980"/>
    <cellStyle name="Normal 6 118" xfId="1981"/>
    <cellStyle name="Normal 6 119" xfId="1982"/>
    <cellStyle name="Normal 6 12" xfId="1983"/>
    <cellStyle name="Normal 6 120" xfId="1984"/>
    <cellStyle name="Normal 6 121" xfId="1985"/>
    <cellStyle name="Normal 6 122" xfId="1986"/>
    <cellStyle name="Normal 6 123" xfId="1987"/>
    <cellStyle name="Normal 6 124" xfId="1988"/>
    <cellStyle name="Normal 6 125" xfId="1989"/>
    <cellStyle name="Normal 6 126" xfId="1990"/>
    <cellStyle name="Normal 6 127" xfId="1991"/>
    <cellStyle name="Normal 6 128" xfId="1992"/>
    <cellStyle name="Normal 6 129" xfId="1993"/>
    <cellStyle name="Normal 6 13" xfId="1994"/>
    <cellStyle name="Normal 6 130" xfId="1995"/>
    <cellStyle name="Normal 6 131" xfId="1996"/>
    <cellStyle name="Normal 6 132" xfId="1997"/>
    <cellStyle name="Normal 6 133" xfId="1998"/>
    <cellStyle name="Normal 6 134" xfId="1999"/>
    <cellStyle name="Normal 6 135" xfId="2000"/>
    <cellStyle name="Normal 6 136" xfId="2001"/>
    <cellStyle name="Normal 6 137" xfId="2002"/>
    <cellStyle name="Normal 6 138" xfId="2003"/>
    <cellStyle name="Normal 6 139" xfId="2004"/>
    <cellStyle name="Normal 6 14" xfId="2005"/>
    <cellStyle name="Normal 6 140" xfId="2006"/>
    <cellStyle name="Normal 6 141" xfId="2007"/>
    <cellStyle name="Normal 6 142" xfId="2008"/>
    <cellStyle name="Normal 6 143" xfId="2009"/>
    <cellStyle name="Normal 6 144" xfId="2010"/>
    <cellStyle name="Normal 6 145" xfId="2011"/>
    <cellStyle name="Normal 6 15" xfId="2012"/>
    <cellStyle name="Normal 6 16" xfId="2013"/>
    <cellStyle name="Normal 6 17" xfId="2014"/>
    <cellStyle name="Normal 6 18" xfId="2015"/>
    <cellStyle name="Normal 6 19" xfId="2016"/>
    <cellStyle name="Normal 6 2" xfId="2017"/>
    <cellStyle name="Normal 6 2 2" xfId="5722"/>
    <cellStyle name="Normal 6 2 2 2" xfId="5723"/>
    <cellStyle name="Normal 6 2 2 3" xfId="5724"/>
    <cellStyle name="Normal 6 20" xfId="2018"/>
    <cellStyle name="Normal 6 21" xfId="2019"/>
    <cellStyle name="Normal 6 22" xfId="2020"/>
    <cellStyle name="Normal 6 23" xfId="2021"/>
    <cellStyle name="Normal 6 24" xfId="2022"/>
    <cellStyle name="Normal 6 25" xfId="2023"/>
    <cellStyle name="Normal 6 26" xfId="2024"/>
    <cellStyle name="Normal 6 27" xfId="2025"/>
    <cellStyle name="Normal 6 28" xfId="2026"/>
    <cellStyle name="Normal 6 29" xfId="2027"/>
    <cellStyle name="Normal 6 3" xfId="2028"/>
    <cellStyle name="Normal 6 30" xfId="2029"/>
    <cellStyle name="Normal 6 31" xfId="2030"/>
    <cellStyle name="Normal 6 32" xfId="2031"/>
    <cellStyle name="Normal 6 33" xfId="2032"/>
    <cellStyle name="Normal 6 34" xfId="2033"/>
    <cellStyle name="Normal 6 35" xfId="2034"/>
    <cellStyle name="Normal 6 36" xfId="2035"/>
    <cellStyle name="Normal 6 37" xfId="2036"/>
    <cellStyle name="Normal 6 38" xfId="2037"/>
    <cellStyle name="Normal 6 39" xfId="2038"/>
    <cellStyle name="Normal 6 4" xfId="2039"/>
    <cellStyle name="Normal 6 40" xfId="2040"/>
    <cellStyle name="Normal 6 41" xfId="2041"/>
    <cellStyle name="Normal 6 42" xfId="2042"/>
    <cellStyle name="Normal 6 43" xfId="2043"/>
    <cellStyle name="Normal 6 44" xfId="2044"/>
    <cellStyle name="Normal 6 45" xfId="2045"/>
    <cellStyle name="Normal 6 46" xfId="2046"/>
    <cellStyle name="Normal 6 47" xfId="2047"/>
    <cellStyle name="Normal 6 48" xfId="2048"/>
    <cellStyle name="Normal 6 49" xfId="2049"/>
    <cellStyle name="Normal 6 5" xfId="2050"/>
    <cellStyle name="Normal 6 50" xfId="2051"/>
    <cellStyle name="Normal 6 51" xfId="2052"/>
    <cellStyle name="Normal 6 52" xfId="2053"/>
    <cellStyle name="Normal 6 53" xfId="2054"/>
    <cellStyle name="Normal 6 54" xfId="2055"/>
    <cellStyle name="Normal 6 55" xfId="2056"/>
    <cellStyle name="Normal 6 56" xfId="2057"/>
    <cellStyle name="Normal 6 57" xfId="2058"/>
    <cellStyle name="Normal 6 58" xfId="2059"/>
    <cellStyle name="Normal 6 59" xfId="2060"/>
    <cellStyle name="Normal 6 6" xfId="2061"/>
    <cellStyle name="Normal 6 60" xfId="2062"/>
    <cellStyle name="Normal 6 61" xfId="2063"/>
    <cellStyle name="Normal 6 62" xfId="2064"/>
    <cellStyle name="Normal 6 63" xfId="2065"/>
    <cellStyle name="Normal 6 64" xfId="2066"/>
    <cellStyle name="Normal 6 65" xfId="2067"/>
    <cellStyle name="Normal 6 66" xfId="2068"/>
    <cellStyle name="Normal 6 67" xfId="2069"/>
    <cellStyle name="Normal 6 68" xfId="2070"/>
    <cellStyle name="Normal 6 69" xfId="2071"/>
    <cellStyle name="Normal 6 7" xfId="2072"/>
    <cellStyle name="Normal 6 70" xfId="2073"/>
    <cellStyle name="Normal 6 71" xfId="2074"/>
    <cellStyle name="Normal 6 72" xfId="2075"/>
    <cellStyle name="Normal 6 73" xfId="2076"/>
    <cellStyle name="Normal 6 74" xfId="2077"/>
    <cellStyle name="Normal 6 75" xfId="2078"/>
    <cellStyle name="Normal 6 76" xfId="2079"/>
    <cellStyle name="Normal 6 77" xfId="2080"/>
    <cellStyle name="Normal 6 78" xfId="2081"/>
    <cellStyle name="Normal 6 79" xfId="2082"/>
    <cellStyle name="Normal 6 8" xfId="2083"/>
    <cellStyle name="Normal 6 80" xfId="2084"/>
    <cellStyle name="Normal 6 81" xfId="2085"/>
    <cellStyle name="Normal 6 82" xfId="2086"/>
    <cellStyle name="Normal 6 83" xfId="2087"/>
    <cellStyle name="Normal 6 84" xfId="2088"/>
    <cellStyle name="Normal 6 85" xfId="2089"/>
    <cellStyle name="Normal 6 86" xfId="2090"/>
    <cellStyle name="Normal 6 87" xfId="2091"/>
    <cellStyle name="Normal 6 88" xfId="2092"/>
    <cellStyle name="Normal 6 89" xfId="2093"/>
    <cellStyle name="Normal 6 9" xfId="2094"/>
    <cellStyle name="Normal 6 90" xfId="2095"/>
    <cellStyle name="Normal 6 91" xfId="2096"/>
    <cellStyle name="Normal 6 92" xfId="2097"/>
    <cellStyle name="Normal 6 93" xfId="2098"/>
    <cellStyle name="Normal 6 94" xfId="2099"/>
    <cellStyle name="Normal 6 95" xfId="2100"/>
    <cellStyle name="Normal 6 96" xfId="2101"/>
    <cellStyle name="Normal 6 97" xfId="2102"/>
    <cellStyle name="Normal 6 98" xfId="2103"/>
    <cellStyle name="Normal 6 99" xfId="2104"/>
    <cellStyle name="Normal 6_Tab28-EAP Questionnaire" xfId="2105"/>
    <cellStyle name="Normal 60" xfId="3334"/>
    <cellStyle name="Normal 61" xfId="3312"/>
    <cellStyle name="Normal 62" xfId="3313"/>
    <cellStyle name="Normal 63" xfId="3081"/>
    <cellStyle name="Normal 64" xfId="3337"/>
    <cellStyle name="Normal 64 2" xfId="4786"/>
    <cellStyle name="Normal 65" xfId="3339"/>
    <cellStyle name="Normal 65 2" xfId="4788"/>
    <cellStyle name="Normal 66" xfId="3341"/>
    <cellStyle name="Normal 66 2" xfId="4789"/>
    <cellStyle name="Normal 67" xfId="3344"/>
    <cellStyle name="Normal 68" xfId="2302"/>
    <cellStyle name="Normal 68 2" xfId="5725"/>
    <cellStyle name="Normal 69" xfId="3316"/>
    <cellStyle name="Normal 69 2" xfId="5726"/>
    <cellStyle name="Normal 7" xfId="132"/>
    <cellStyle name="Normal 7 2" xfId="2106"/>
    <cellStyle name="Normal 7 2 2" xfId="5727"/>
    <cellStyle name="Normal 7_Tab28-EAP Questionnaire" xfId="2107"/>
    <cellStyle name="Normal 70" xfId="2305"/>
    <cellStyle name="Normal 70 2" xfId="5728"/>
    <cellStyle name="Normal 71" xfId="3079"/>
    <cellStyle name="Normal 71 2" xfId="5729"/>
    <cellStyle name="Normal 72" xfId="2304"/>
    <cellStyle name="Normal 72 2" xfId="5730"/>
    <cellStyle name="Normal 73" xfId="2306"/>
    <cellStyle name="Normal 73 2" xfId="5731"/>
    <cellStyle name="Normal 74" xfId="2307"/>
    <cellStyle name="Normal 74 2" xfId="5732"/>
    <cellStyle name="Normal 75" xfId="2308"/>
    <cellStyle name="Normal 75 2" xfId="3561"/>
    <cellStyle name="Normal 75 2 2" xfId="5733"/>
    <cellStyle name="Normal 75 3" xfId="5734"/>
    <cellStyle name="Normal 76" xfId="5735"/>
    <cellStyle name="Normal 76 2" xfId="5736"/>
    <cellStyle name="Normal 76 2 2" xfId="5737"/>
    <cellStyle name="Normal 77" xfId="5738"/>
    <cellStyle name="Normal 8" xfId="133"/>
    <cellStyle name="Normal 8 font" xfId="2108"/>
    <cellStyle name="Normal 8 font 2" xfId="5739"/>
    <cellStyle name="Normal 9" xfId="134"/>
    <cellStyle name="Note 2" xfId="2109"/>
    <cellStyle name="Note 2 2" xfId="5740"/>
    <cellStyle name="Note 2 3" xfId="5741"/>
    <cellStyle name="Number ($0,000)" xfId="2110"/>
    <cellStyle name="Number ($0,000) 2" xfId="2111"/>
    <cellStyle name="Number ($0,000) 2 2" xfId="5742"/>
    <cellStyle name="Number ($0,000) 3" xfId="2112"/>
    <cellStyle name="Number ($0,000) 3 2" xfId="5743"/>
    <cellStyle name="Number ($0,000) 4" xfId="2113"/>
    <cellStyle name="Number ($0,000) 4 2" xfId="2114"/>
    <cellStyle name="Number ($0,000) 4 2 2" xfId="5744"/>
    <cellStyle name="Number ($0,000) 4 3" xfId="5745"/>
    <cellStyle name="Number ($0,000) 5" xfId="2115"/>
    <cellStyle name="Number ($0,000) 5 2" xfId="5746"/>
    <cellStyle name="Number ($0,000) 6" xfId="2116"/>
    <cellStyle name="Number ($0,000) 6 2" xfId="5747"/>
    <cellStyle name="Number ($0,000) 7" xfId="5748"/>
    <cellStyle name="Number ($0.00)" xfId="2117"/>
    <cellStyle name="Number ($0.00) 2" xfId="2118"/>
    <cellStyle name="Number ($0.00) 2 2" xfId="5749"/>
    <cellStyle name="Number ($0.00) 3" xfId="2119"/>
    <cellStyle name="Number ($0.00) 3 2" xfId="5750"/>
    <cellStyle name="Number ($0.00) 4" xfId="2120"/>
    <cellStyle name="Number ($0.00) 4 2" xfId="5751"/>
    <cellStyle name="Number ($0.00) 5" xfId="2121"/>
    <cellStyle name="Number ($0.00) 5 2" xfId="5752"/>
    <cellStyle name="Number ($0.00) 6" xfId="2122"/>
    <cellStyle name="Number ($0.00) 6 2" xfId="5753"/>
    <cellStyle name="Number ($0.00) 7" xfId="2123"/>
    <cellStyle name="Number ($0.00) 7 2" xfId="5754"/>
    <cellStyle name="Number ($0.00) 8" xfId="5755"/>
    <cellStyle name="Number (0%)" xfId="2124"/>
    <cellStyle name="Number (0%) 2" xfId="2125"/>
    <cellStyle name="Number (0%) 2 2" xfId="5756"/>
    <cellStyle name="Number (0%) 3" xfId="2126"/>
    <cellStyle name="Number (0%) 3 2" xfId="5757"/>
    <cellStyle name="Number (0%) 4" xfId="2127"/>
    <cellStyle name="Number (0%) 4 2" xfId="5758"/>
    <cellStyle name="Number (0%) 5" xfId="2128"/>
    <cellStyle name="Number (0%) 5 2" xfId="5759"/>
    <cellStyle name="Number (0%) 6" xfId="2129"/>
    <cellStyle name="Number (0%) 6 2" xfId="5760"/>
    <cellStyle name="Number (0%) 7" xfId="5761"/>
    <cellStyle name="Number (0,000)" xfId="2130"/>
    <cellStyle name="Number (0,000) 2" xfId="2131"/>
    <cellStyle name="Number (0,000) 2 2" xfId="5762"/>
    <cellStyle name="Number (0,000) 3" xfId="2132"/>
    <cellStyle name="Number (0,000) 3 2" xfId="5763"/>
    <cellStyle name="Number (0,000) 4" xfId="2133"/>
    <cellStyle name="Number (0,000) 4 2" xfId="5764"/>
    <cellStyle name="Number (0,000) 5" xfId="2134"/>
    <cellStyle name="Number (0,000) 5 2" xfId="5765"/>
    <cellStyle name="Number (0,000) 6" xfId="2135"/>
    <cellStyle name="Number (0,000) 6 2" xfId="5766"/>
    <cellStyle name="Number (0,000) 7" xfId="5767"/>
    <cellStyle name="Number (0.0%)" xfId="2136"/>
    <cellStyle name="Number (0.0%) 2" xfId="2137"/>
    <cellStyle name="Number (0.0%) 2 2" xfId="5768"/>
    <cellStyle name="Number (0.0%) 3" xfId="2138"/>
    <cellStyle name="Number (0.0%) 3 2" xfId="5769"/>
    <cellStyle name="Number (0.0%) 4" xfId="2139"/>
    <cellStyle name="Number (0.0%) 4 2" xfId="5770"/>
    <cellStyle name="Number (0.0%) 5" xfId="2140"/>
    <cellStyle name="Number (0.0%) 5 2" xfId="5771"/>
    <cellStyle name="Number (0.0%) 6" xfId="2141"/>
    <cellStyle name="Number (0.0%) 6 2" xfId="5772"/>
    <cellStyle name="Number (0.0%) 7" xfId="5773"/>
    <cellStyle name="Number (0.0)" xfId="2142"/>
    <cellStyle name="Number (0.0) 2" xfId="2143"/>
    <cellStyle name="Number (0.0) 2 2" xfId="5774"/>
    <cellStyle name="Number (0.0) 3" xfId="2144"/>
    <cellStyle name="Number (0.0) 3 2" xfId="5775"/>
    <cellStyle name="Number (0.0) 4" xfId="2145"/>
    <cellStyle name="Number (0.0) 4 2" xfId="5776"/>
    <cellStyle name="Number (0.0) 5" xfId="2146"/>
    <cellStyle name="Number (0.0) 5 2" xfId="5777"/>
    <cellStyle name="Number (0.0) 6" xfId="2147"/>
    <cellStyle name="Number (0.0) 6 2" xfId="5778"/>
    <cellStyle name="Number (0.0) 7" xfId="2148"/>
    <cellStyle name="Number (0.0) 7 2" xfId="5779"/>
    <cellStyle name="Number (0.0) 8" xfId="5780"/>
    <cellStyle name="Number (0.000%)" xfId="2149"/>
    <cellStyle name="Number (0.000%) 2" xfId="2150"/>
    <cellStyle name="Number (0.000%) 2 2" xfId="5781"/>
    <cellStyle name="Number (0.000%) 3" xfId="2151"/>
    <cellStyle name="Number (0.000%) 3 2" xfId="5782"/>
    <cellStyle name="Number (0.000%) 4" xfId="2152"/>
    <cellStyle name="Number (0.000%) 4 2" xfId="5783"/>
    <cellStyle name="Number (0.000%) 5" xfId="2153"/>
    <cellStyle name="Number (0.000%) 5 2" xfId="5784"/>
    <cellStyle name="Number (0.000%) 6" xfId="2154"/>
    <cellStyle name="Number (0.000%) 6 2" xfId="5785"/>
    <cellStyle name="Number (0.000%) 7" xfId="5786"/>
    <cellStyle name="Number (0.000)" xfId="2155"/>
    <cellStyle name="Number (0.000) 2" xfId="2156"/>
    <cellStyle name="Number (0.000) 2 2" xfId="5787"/>
    <cellStyle name="Number (0.000) 3" xfId="2157"/>
    <cellStyle name="Number (0.000) 3 2" xfId="5788"/>
    <cellStyle name="Number (0.000) 4" xfId="2158"/>
    <cellStyle name="Number (0.000) 4 2" xfId="5789"/>
    <cellStyle name="Number (0.000) 5" xfId="2159"/>
    <cellStyle name="Number (0.000) 5 2" xfId="5790"/>
    <cellStyle name="Number (0.000) 6" xfId="2160"/>
    <cellStyle name="Number (0.000) 6 2" xfId="5791"/>
    <cellStyle name="Number (0.000) 7" xfId="5792"/>
    <cellStyle name="Output 2" xfId="2161"/>
    <cellStyle name="Output 2 2" xfId="2162"/>
    <cellStyle name="Output 2 2 2" xfId="5793"/>
    <cellStyle name="Output 2 2 3" xfId="5794"/>
    <cellStyle name="Output 2 3" xfId="5795"/>
    <cellStyle name="Output 2 4" xfId="5796"/>
    <cellStyle name="Percent [0]" xfId="2163"/>
    <cellStyle name="Percent [0] 2" xfId="5797"/>
    <cellStyle name="Percent [00]" xfId="2164"/>
    <cellStyle name="Percent [00] 2" xfId="5798"/>
    <cellStyle name="Percent [2]" xfId="5799"/>
    <cellStyle name="Percent [2] 2" xfId="5800"/>
    <cellStyle name="Percent [2] 3" xfId="5801"/>
    <cellStyle name="Percent 10" xfId="3322"/>
    <cellStyle name="Percent 10 2" xfId="5802"/>
    <cellStyle name="Percent 10 2 2" xfId="5803"/>
    <cellStyle name="Percent 10 3" xfId="5804"/>
    <cellStyle name="Percent 10 4" xfId="5805"/>
    <cellStyle name="Percent 11" xfId="3325"/>
    <cellStyle name="Percent 11 2" xfId="5806"/>
    <cellStyle name="Percent 11 2 2" xfId="5807"/>
    <cellStyle name="Percent 11 3" xfId="5808"/>
    <cellStyle name="Percent 11 4" xfId="5809"/>
    <cellStyle name="Percent 12" xfId="2165"/>
    <cellStyle name="Percent 12 2" xfId="5810"/>
    <cellStyle name="Percent 12 3" xfId="5811"/>
    <cellStyle name="Percent 13" xfId="3340"/>
    <cellStyle name="Percent 13 2" xfId="5812"/>
    <cellStyle name="Percent 13 3" xfId="5813"/>
    <cellStyle name="Percent 14" xfId="3342"/>
    <cellStyle name="Percent 14 2" xfId="5814"/>
    <cellStyle name="Percent 14 3" xfId="5815"/>
    <cellStyle name="Percent 15" xfId="3343"/>
    <cellStyle name="Percent 15 2" xfId="5816"/>
    <cellStyle name="Percent 16" xfId="3560"/>
    <cellStyle name="Percent 16 2" xfId="5005"/>
    <cellStyle name="Percent 17" xfId="5817"/>
    <cellStyle name="Percent 17 2" xfId="5818"/>
    <cellStyle name="Percent 19 2" xfId="2166"/>
    <cellStyle name="Percent 19 2 2" xfId="5819"/>
    <cellStyle name="Percent 19 2 3" xfId="5820"/>
    <cellStyle name="Percent 2" xfId="2167"/>
    <cellStyle name="Percent 2 10" xfId="2168"/>
    <cellStyle name="Percent 2 10 2" xfId="2169"/>
    <cellStyle name="Percent 2 10 2 2" xfId="5821"/>
    <cellStyle name="Percent 2 10 2 3" xfId="5822"/>
    <cellStyle name="Percent 2 10 3" xfId="5823"/>
    <cellStyle name="Percent 2 10 4" xfId="5824"/>
    <cellStyle name="Percent 2 11" xfId="2170"/>
    <cellStyle name="Percent 2 11 2" xfId="2171"/>
    <cellStyle name="Percent 2 11 2 2" xfId="5825"/>
    <cellStyle name="Percent 2 11 2 3" xfId="5826"/>
    <cellStyle name="Percent 2 11 3" xfId="5827"/>
    <cellStyle name="Percent 2 11 4" xfId="5828"/>
    <cellStyle name="Percent 2 12" xfId="2172"/>
    <cellStyle name="Percent 2 12 2" xfId="2173"/>
    <cellStyle name="Percent 2 12 2 2" xfId="5829"/>
    <cellStyle name="Percent 2 12 2 3" xfId="5830"/>
    <cellStyle name="Percent 2 12 3" xfId="5831"/>
    <cellStyle name="Percent 2 12 4" xfId="5832"/>
    <cellStyle name="Percent 2 13" xfId="2174"/>
    <cellStyle name="Percent 2 13 2" xfId="2175"/>
    <cellStyle name="Percent 2 13 2 2" xfId="5833"/>
    <cellStyle name="Percent 2 13 2 3" xfId="5834"/>
    <cellStyle name="Percent 2 13 3" xfId="5835"/>
    <cellStyle name="Percent 2 13 4" xfId="5836"/>
    <cellStyle name="Percent 2 14" xfId="2176"/>
    <cellStyle name="Percent 2 14 2" xfId="2177"/>
    <cellStyle name="Percent 2 14 2 2" xfId="5837"/>
    <cellStyle name="Percent 2 14 2 3" xfId="5838"/>
    <cellStyle name="Percent 2 14 3" xfId="5839"/>
    <cellStyle name="Percent 2 14 4" xfId="5840"/>
    <cellStyle name="Percent 2 15" xfId="2178"/>
    <cellStyle name="Percent 2 15 2" xfId="2179"/>
    <cellStyle name="Percent 2 15 2 2" xfId="5841"/>
    <cellStyle name="Percent 2 15 2 3" xfId="5842"/>
    <cellStyle name="Percent 2 15 3" xfId="5843"/>
    <cellStyle name="Percent 2 15 4" xfId="5844"/>
    <cellStyle name="Percent 2 16" xfId="2180"/>
    <cellStyle name="Percent 2 16 2" xfId="2181"/>
    <cellStyle name="Percent 2 16 2 2" xfId="5845"/>
    <cellStyle name="Percent 2 16 2 3" xfId="5846"/>
    <cellStyle name="Percent 2 16 3" xfId="5847"/>
    <cellStyle name="Percent 2 16 4" xfId="5848"/>
    <cellStyle name="Percent 2 17" xfId="2182"/>
    <cellStyle name="Percent 2 17 2" xfId="2183"/>
    <cellStyle name="Percent 2 17 2 2" xfId="5849"/>
    <cellStyle name="Percent 2 17 2 3" xfId="5850"/>
    <cellStyle name="Percent 2 17 3" xfId="5851"/>
    <cellStyle name="Percent 2 17 4" xfId="5852"/>
    <cellStyle name="Percent 2 18" xfId="2184"/>
    <cellStyle name="Percent 2 18 2" xfId="5853"/>
    <cellStyle name="Percent 2 18 3" xfId="5854"/>
    <cellStyle name="Percent 2 19" xfId="2185"/>
    <cellStyle name="Percent 2 19 2" xfId="5855"/>
    <cellStyle name="Percent 2 19 3" xfId="5856"/>
    <cellStyle name="Percent 2 2" xfId="135"/>
    <cellStyle name="Percent 2 2 2" xfId="5857"/>
    <cellStyle name="Percent 2 2 3" xfId="5858"/>
    <cellStyle name="Percent 2 2 4" xfId="5859"/>
    <cellStyle name="Percent 2 20" xfId="2186"/>
    <cellStyle name="Percent 2 20 2" xfId="5860"/>
    <cellStyle name="Percent 2 20 3" xfId="5861"/>
    <cellStyle name="Percent 2 21" xfId="2187"/>
    <cellStyle name="Percent 2 21 2" xfId="5862"/>
    <cellStyle name="Percent 2 21 3" xfId="5863"/>
    <cellStyle name="Percent 2 22" xfId="2188"/>
    <cellStyle name="Percent 2 22 2" xfId="5864"/>
    <cellStyle name="Percent 2 22 3" xfId="5865"/>
    <cellStyle name="Percent 2 23" xfId="2189"/>
    <cellStyle name="Percent 2 23 2" xfId="5866"/>
    <cellStyle name="Percent 2 23 3" xfId="5867"/>
    <cellStyle name="Percent 2 24" xfId="2190"/>
    <cellStyle name="Percent 2 24 2" xfId="5868"/>
    <cellStyle name="Percent 2 24 3" xfId="5869"/>
    <cellStyle name="Percent 2 25" xfId="2191"/>
    <cellStyle name="Percent 2 25 2" xfId="5870"/>
    <cellStyle name="Percent 2 25 3" xfId="5871"/>
    <cellStyle name="Percent 2 26" xfId="2192"/>
    <cellStyle name="Percent 2 26 2" xfId="5872"/>
    <cellStyle name="Percent 2 26 3" xfId="5873"/>
    <cellStyle name="Percent 2 27" xfId="2193"/>
    <cellStyle name="Percent 2 27 2" xfId="5874"/>
    <cellStyle name="Percent 2 27 3" xfId="5875"/>
    <cellStyle name="Percent 2 28" xfId="2194"/>
    <cellStyle name="Percent 2 28 2" xfId="5876"/>
    <cellStyle name="Percent 2 28 3" xfId="5877"/>
    <cellStyle name="Percent 2 29" xfId="2195"/>
    <cellStyle name="Percent 2 29 2" xfId="5878"/>
    <cellStyle name="Percent 2 29 3" xfId="5879"/>
    <cellStyle name="Percent 2 3" xfId="2196"/>
    <cellStyle name="Percent 2 3 2" xfId="2197"/>
    <cellStyle name="Percent 2 3 2 2" xfId="5880"/>
    <cellStyle name="Percent 2 3 2 2 2" xfId="5881"/>
    <cellStyle name="Percent 2 3 2 2 3" xfId="5882"/>
    <cellStyle name="Percent 2 3 2 3" xfId="5883"/>
    <cellStyle name="Percent 2 3 2 4" xfId="5884"/>
    <cellStyle name="Percent 2 3 3" xfId="5885"/>
    <cellStyle name="Percent 2 3 4" xfId="5886"/>
    <cellStyle name="Percent 2 30" xfId="2198"/>
    <cellStyle name="Percent 2 30 2" xfId="5887"/>
    <cellStyle name="Percent 2 30 3" xfId="5888"/>
    <cellStyle name="Percent 2 31" xfId="2199"/>
    <cellStyle name="Percent 2 31 2" xfId="5889"/>
    <cellStyle name="Percent 2 31 3" xfId="5890"/>
    <cellStyle name="Percent 2 32" xfId="2200"/>
    <cellStyle name="Percent 2 32 2" xfId="5891"/>
    <cellStyle name="Percent 2 32 3" xfId="5892"/>
    <cellStyle name="Percent 2 33" xfId="2201"/>
    <cellStyle name="Percent 2 33 2" xfId="5893"/>
    <cellStyle name="Percent 2 33 3" xfId="5894"/>
    <cellStyle name="Percent 2 34" xfId="2202"/>
    <cellStyle name="Percent 2 34 2" xfId="5895"/>
    <cellStyle name="Percent 2 34 3" xfId="5896"/>
    <cellStyle name="Percent 2 35" xfId="2203"/>
    <cellStyle name="Percent 2 35 2" xfId="5897"/>
    <cellStyle name="Percent 2 35 3" xfId="5898"/>
    <cellStyle name="Percent 2 36" xfId="2204"/>
    <cellStyle name="Percent 2 36 2" xfId="5899"/>
    <cellStyle name="Percent 2 36 3" xfId="5900"/>
    <cellStyle name="Percent 2 37" xfId="2205"/>
    <cellStyle name="Percent 2 37 2" xfId="5901"/>
    <cellStyle name="Percent 2 37 3" xfId="5902"/>
    <cellStyle name="Percent 2 38" xfId="2206"/>
    <cellStyle name="Percent 2 38 2" xfId="5903"/>
    <cellStyle name="Percent 2 38 3" xfId="5904"/>
    <cellStyle name="Percent 2 39" xfId="2207"/>
    <cellStyle name="Percent 2 39 2" xfId="5905"/>
    <cellStyle name="Percent 2 39 3" xfId="5906"/>
    <cellStyle name="Percent 2 4" xfId="2208"/>
    <cellStyle name="Percent 2 4 2" xfId="2209"/>
    <cellStyle name="Percent 2 4 2 2" xfId="5907"/>
    <cellStyle name="Percent 2 4 2 3" xfId="5908"/>
    <cellStyle name="Percent 2 4 3" xfId="5909"/>
    <cellStyle name="Percent 2 4 4" xfId="5910"/>
    <cellStyle name="Percent 2 40" xfId="2210"/>
    <cellStyle name="Percent 2 40 2" xfId="5911"/>
    <cellStyle name="Percent 2 40 3" xfId="5912"/>
    <cellStyle name="Percent 2 41" xfId="2211"/>
    <cellStyle name="Percent 2 41 2" xfId="5913"/>
    <cellStyle name="Percent 2 41 3" xfId="5914"/>
    <cellStyle name="Percent 2 42" xfId="2212"/>
    <cellStyle name="Percent 2 42 2" xfId="5915"/>
    <cellStyle name="Percent 2 42 3" xfId="5916"/>
    <cellStyle name="Percent 2 43" xfId="2213"/>
    <cellStyle name="Percent 2 43 2" xfId="5917"/>
    <cellStyle name="Percent 2 43 3" xfId="5918"/>
    <cellStyle name="Percent 2 44" xfId="2214"/>
    <cellStyle name="Percent 2 44 2" xfId="5919"/>
    <cellStyle name="Percent 2 44 3" xfId="5920"/>
    <cellStyle name="Percent 2 45" xfId="2215"/>
    <cellStyle name="Percent 2 45 2" xfId="5921"/>
    <cellStyle name="Percent 2 45 3" xfId="5922"/>
    <cellStyle name="Percent 2 46" xfId="2216"/>
    <cellStyle name="Percent 2 46 2" xfId="5923"/>
    <cellStyle name="Percent 2 46 3" xfId="5924"/>
    <cellStyle name="Percent 2 47" xfId="2217"/>
    <cellStyle name="Percent 2 47 2" xfId="5925"/>
    <cellStyle name="Percent 2 47 3" xfId="5926"/>
    <cellStyle name="Percent 2 48" xfId="2218"/>
    <cellStyle name="Percent 2 48 2" xfId="5927"/>
    <cellStyle name="Percent 2 48 3" xfId="5928"/>
    <cellStyle name="Percent 2 49" xfId="2219"/>
    <cellStyle name="Percent 2 49 2" xfId="5929"/>
    <cellStyle name="Percent 2 49 3" xfId="5930"/>
    <cellStyle name="Percent 2 5" xfId="2220"/>
    <cellStyle name="Percent 2 5 2" xfId="2221"/>
    <cellStyle name="Percent 2 5 2 2" xfId="5931"/>
    <cellStyle name="Percent 2 5 2 3" xfId="5932"/>
    <cellStyle name="Percent 2 5 3" xfId="5933"/>
    <cellStyle name="Percent 2 5 4" xfId="5934"/>
    <cellStyle name="Percent 2 50" xfId="2222"/>
    <cellStyle name="Percent 2 50 2" xfId="5935"/>
    <cellStyle name="Percent 2 50 3" xfId="5936"/>
    <cellStyle name="Percent 2 51" xfId="2223"/>
    <cellStyle name="Percent 2 51 2" xfId="5937"/>
    <cellStyle name="Percent 2 51 3" xfId="5938"/>
    <cellStyle name="Percent 2 52" xfId="2224"/>
    <cellStyle name="Percent 2 52 2" xfId="5939"/>
    <cellStyle name="Percent 2 52 3" xfId="5940"/>
    <cellStyle name="Percent 2 53" xfId="2225"/>
    <cellStyle name="Percent 2 53 2" xfId="5941"/>
    <cellStyle name="Percent 2 54" xfId="5942"/>
    <cellStyle name="Percent 2 6" xfId="2226"/>
    <cellStyle name="Percent 2 6 2" xfId="2227"/>
    <cellStyle name="Percent 2 6 2 2" xfId="5943"/>
    <cellStyle name="Percent 2 6 2 3" xfId="5944"/>
    <cellStyle name="Percent 2 6 3" xfId="5945"/>
    <cellStyle name="Percent 2 6 4" xfId="5946"/>
    <cellStyle name="Percent 2 7" xfId="2228"/>
    <cellStyle name="Percent 2 7 2" xfId="2229"/>
    <cellStyle name="Percent 2 7 2 2" xfId="5947"/>
    <cellStyle name="Percent 2 7 2 3" xfId="5948"/>
    <cellStyle name="Percent 2 7 3" xfId="5949"/>
    <cellStyle name="Percent 2 7 4" xfId="5950"/>
    <cellStyle name="Percent 2 8" xfId="2230"/>
    <cellStyle name="Percent 2 8 2" xfId="2231"/>
    <cellStyle name="Percent 2 8 2 2" xfId="5951"/>
    <cellStyle name="Percent 2 8 2 3" xfId="5952"/>
    <cellStyle name="Percent 2 8 3" xfId="5953"/>
    <cellStyle name="Percent 2 8 4" xfId="5954"/>
    <cellStyle name="Percent 2 9" xfId="2232"/>
    <cellStyle name="Percent 2 9 2" xfId="2233"/>
    <cellStyle name="Percent 2 9 2 2" xfId="5955"/>
    <cellStyle name="Percent 2 9 2 3" xfId="5956"/>
    <cellStyle name="Percent 2 9 3" xfId="5957"/>
    <cellStyle name="Percent 2 9 4" xfId="5958"/>
    <cellStyle name="Percent 21" xfId="2234"/>
    <cellStyle name="Percent 21 2" xfId="5959"/>
    <cellStyle name="Percent 21 3" xfId="5960"/>
    <cellStyle name="Percent 3" xfId="2235"/>
    <cellStyle name="Percent 3 10" xfId="2236"/>
    <cellStyle name="Percent 3 10 2" xfId="2237"/>
    <cellStyle name="Percent 3 10 2 2" xfId="5961"/>
    <cellStyle name="Percent 3 10 2 3" xfId="5962"/>
    <cellStyle name="Percent 3 10 3" xfId="5963"/>
    <cellStyle name="Percent 3 10 4" xfId="5964"/>
    <cellStyle name="Percent 3 11" xfId="2238"/>
    <cellStyle name="Percent 3 11 2" xfId="2239"/>
    <cellStyle name="Percent 3 11 2 2" xfId="5965"/>
    <cellStyle name="Percent 3 11 2 3" xfId="5966"/>
    <cellStyle name="Percent 3 11 3" xfId="5967"/>
    <cellStyle name="Percent 3 11 4" xfId="5968"/>
    <cellStyle name="Percent 3 12" xfId="2240"/>
    <cellStyle name="Percent 3 12 2" xfId="2241"/>
    <cellStyle name="Percent 3 12 2 2" xfId="5969"/>
    <cellStyle name="Percent 3 12 2 3" xfId="5970"/>
    <cellStyle name="Percent 3 12 3" xfId="5971"/>
    <cellStyle name="Percent 3 12 4" xfId="5972"/>
    <cellStyle name="Percent 3 13" xfId="2242"/>
    <cellStyle name="Percent 3 13 2" xfId="2243"/>
    <cellStyle name="Percent 3 13 2 2" xfId="5973"/>
    <cellStyle name="Percent 3 13 2 3" xfId="5974"/>
    <cellStyle name="Percent 3 13 3" xfId="5975"/>
    <cellStyle name="Percent 3 13 4" xfId="5976"/>
    <cellStyle name="Percent 3 14" xfId="2244"/>
    <cellStyle name="Percent 3 14 2" xfId="2245"/>
    <cellStyle name="Percent 3 14 2 2" xfId="5977"/>
    <cellStyle name="Percent 3 14 2 3" xfId="5978"/>
    <cellStyle name="Percent 3 14 3" xfId="5979"/>
    <cellStyle name="Percent 3 14 4" xfId="5980"/>
    <cellStyle name="Percent 3 15" xfId="2246"/>
    <cellStyle name="Percent 3 15 2" xfId="2247"/>
    <cellStyle name="Percent 3 15 2 2" xfId="5981"/>
    <cellStyle name="Percent 3 15 2 3" xfId="5982"/>
    <cellStyle name="Percent 3 15 3" xfId="5983"/>
    <cellStyle name="Percent 3 15 4" xfId="5984"/>
    <cellStyle name="Percent 3 16" xfId="2248"/>
    <cellStyle name="Percent 3 16 2" xfId="2249"/>
    <cellStyle name="Percent 3 16 2 2" xfId="5985"/>
    <cellStyle name="Percent 3 16 2 3" xfId="5986"/>
    <cellStyle name="Percent 3 16 3" xfId="5987"/>
    <cellStyle name="Percent 3 16 4" xfId="5988"/>
    <cellStyle name="Percent 3 17" xfId="2250"/>
    <cellStyle name="Percent 3 17 2" xfId="5989"/>
    <cellStyle name="Percent 3 17 3" xfId="5990"/>
    <cellStyle name="Percent 3 18" xfId="2251"/>
    <cellStyle name="Percent 3 18 2" xfId="5991"/>
    <cellStyle name="Percent 3 18 3" xfId="5992"/>
    <cellStyle name="Percent 3 19" xfId="3323"/>
    <cellStyle name="Percent 3 19 2" xfId="5993"/>
    <cellStyle name="Percent 3 19 3" xfId="5994"/>
    <cellStyle name="Percent 3 2" xfId="2252"/>
    <cellStyle name="Percent 3 2 2" xfId="2253"/>
    <cellStyle name="Percent 3 2 2 2" xfId="5995"/>
    <cellStyle name="Percent 3 2 2 2 2" xfId="5996"/>
    <cellStyle name="Percent 3 2 2 2 3" xfId="5997"/>
    <cellStyle name="Percent 3 2 2 3" xfId="5998"/>
    <cellStyle name="Percent 3 2 2 4" xfId="5999"/>
    <cellStyle name="Percent 3 2 3" xfId="6000"/>
    <cellStyle name="Percent 3 2 4" xfId="6001"/>
    <cellStyle name="Percent 3 20" xfId="3805"/>
    <cellStyle name="Percent 3 20 2" xfId="6002"/>
    <cellStyle name="Percent 3 21" xfId="6003"/>
    <cellStyle name="Percent 3 22" xfId="6004"/>
    <cellStyle name="Percent 3 3" xfId="2254"/>
    <cellStyle name="Percent 3 3 2" xfId="2255"/>
    <cellStyle name="Percent 3 3 2 2" xfId="6005"/>
    <cellStyle name="Percent 3 3 2 2 2" xfId="6006"/>
    <cellStyle name="Percent 3 3 2 2 3" xfId="6007"/>
    <cellStyle name="Percent 3 3 2 3" xfId="6008"/>
    <cellStyle name="Percent 3 3 2 4" xfId="6009"/>
    <cellStyle name="Percent 3 3 3" xfId="6010"/>
    <cellStyle name="Percent 3 3 4" xfId="6011"/>
    <cellStyle name="Percent 3 4" xfId="2256"/>
    <cellStyle name="Percent 3 4 2" xfId="2257"/>
    <cellStyle name="Percent 3 4 2 2" xfId="6012"/>
    <cellStyle name="Percent 3 4 2 3" xfId="6013"/>
    <cellStyle name="Percent 3 4 3" xfId="6014"/>
    <cellStyle name="Percent 3 4 4" xfId="6015"/>
    <cellStyle name="Percent 3 5" xfId="2258"/>
    <cellStyle name="Percent 3 5 2" xfId="2259"/>
    <cellStyle name="Percent 3 5 2 2" xfId="6016"/>
    <cellStyle name="Percent 3 5 2 3" xfId="6017"/>
    <cellStyle name="Percent 3 5 3" xfId="6018"/>
    <cellStyle name="Percent 3 5 4" xfId="6019"/>
    <cellStyle name="Percent 3 6" xfId="2260"/>
    <cellStyle name="Percent 3 6 2" xfId="2261"/>
    <cellStyle name="Percent 3 6 2 2" xfId="6020"/>
    <cellStyle name="Percent 3 6 2 3" xfId="6021"/>
    <cellStyle name="Percent 3 6 3" xfId="6022"/>
    <cellStyle name="Percent 3 6 4" xfId="6023"/>
    <cellStyle name="Percent 3 7" xfId="2262"/>
    <cellStyle name="Percent 3 7 2" xfId="2263"/>
    <cellStyle name="Percent 3 7 2 2" xfId="6024"/>
    <cellStyle name="Percent 3 7 2 3" xfId="6025"/>
    <cellStyle name="Percent 3 7 3" xfId="6026"/>
    <cellStyle name="Percent 3 7 4" xfId="6027"/>
    <cellStyle name="Percent 3 8" xfId="2264"/>
    <cellStyle name="Percent 3 8 2" xfId="2265"/>
    <cellStyle name="Percent 3 8 2 2" xfId="6028"/>
    <cellStyle name="Percent 3 8 2 3" xfId="6029"/>
    <cellStyle name="Percent 3 8 3" xfId="6030"/>
    <cellStyle name="Percent 3 8 4" xfId="6031"/>
    <cellStyle name="Percent 3 9" xfId="2266"/>
    <cellStyle name="Percent 3 9 2" xfId="2267"/>
    <cellStyle name="Percent 3 9 2 2" xfId="6032"/>
    <cellStyle name="Percent 3 9 2 3" xfId="6033"/>
    <cellStyle name="Percent 3 9 3" xfId="6034"/>
    <cellStyle name="Percent 3 9 4" xfId="6035"/>
    <cellStyle name="Percent 4" xfId="2268"/>
    <cellStyle name="Percent 4 2" xfId="2269"/>
    <cellStyle name="Percent 4 2 2" xfId="6036"/>
    <cellStyle name="Percent 4 2 3" xfId="6037"/>
    <cellStyle name="Percent 4 3" xfId="2270"/>
    <cellStyle name="Percent 4 3 2" xfId="6038"/>
    <cellStyle name="Percent 4 3 2 2" xfId="6039"/>
    <cellStyle name="Percent 4 3 3" xfId="6040"/>
    <cellStyle name="Percent 4 3 3 2" xfId="6041"/>
    <cellStyle name="Percent 4 3 4" xfId="6042"/>
    <cellStyle name="Percent 4 3 5" xfId="6043"/>
    <cellStyle name="Percent 4 4" xfId="6044"/>
    <cellStyle name="Percent 4 5" xfId="6045"/>
    <cellStyle name="Percent 5" xfId="2271"/>
    <cellStyle name="Percent 5 2" xfId="2272"/>
    <cellStyle name="Percent 5 2 2" xfId="6046"/>
    <cellStyle name="Percent 5 2 3" xfId="6047"/>
    <cellStyle name="Percent 5 3" xfId="6048"/>
    <cellStyle name="Percent 5 3 2" xfId="6049"/>
    <cellStyle name="Percent 5 3 3" xfId="6050"/>
    <cellStyle name="Percent 5 4" xfId="6051"/>
    <cellStyle name="Percent 5 5" xfId="6052"/>
    <cellStyle name="Percent 6" xfId="2273"/>
    <cellStyle name="Percent 6 2" xfId="2274"/>
    <cellStyle name="Percent 6 2 2" xfId="6053"/>
    <cellStyle name="Percent 6 2 3" xfId="6054"/>
    <cellStyle name="Percent 6 3" xfId="6055"/>
    <cellStyle name="Percent 6 3 2" xfId="6056"/>
    <cellStyle name="Percent 6 3 3" xfId="6057"/>
    <cellStyle name="Percent 6 4" xfId="6058"/>
    <cellStyle name="Percent 6 5" xfId="6059"/>
    <cellStyle name="Percent 7" xfId="2275"/>
    <cellStyle name="Percent 7 2" xfId="2276"/>
    <cellStyle name="Percent 7 2 2" xfId="6060"/>
    <cellStyle name="Percent 7 2 3" xfId="6061"/>
    <cellStyle name="Percent 7 3" xfId="6062"/>
    <cellStyle name="Percent 7 4" xfId="6063"/>
    <cellStyle name="Percent 8" xfId="2277"/>
    <cellStyle name="Percent 8 2" xfId="2278"/>
    <cellStyle name="Percent 8 2 2" xfId="6064"/>
    <cellStyle name="Percent 8 2 3" xfId="6065"/>
    <cellStyle name="Percent 8 3" xfId="6066"/>
    <cellStyle name="Percent 8 4" xfId="6067"/>
    <cellStyle name="Percent 9" xfId="2279"/>
    <cellStyle name="Percent 9 2" xfId="3324"/>
    <cellStyle name="Percent 9 2 2" xfId="6068"/>
    <cellStyle name="Percent 9 3" xfId="6069"/>
    <cellStyle name="Percent 9 3 2" xfId="6070"/>
    <cellStyle name="Percent 9 4" xfId="6071"/>
    <cellStyle name="Percent 9 5" xfId="6072"/>
    <cellStyle name="PrePop Currency (0)" xfId="2280"/>
    <cellStyle name="PrePop Currency (0) 2" xfId="6073"/>
    <cellStyle name="PrePop Currency (2)" xfId="2281"/>
    <cellStyle name="PrePop Currency (2) 2" xfId="6074"/>
    <cellStyle name="PrePop Units (0)" xfId="2282"/>
    <cellStyle name="PrePop Units (0) 2" xfId="6075"/>
    <cellStyle name="PrePop Units (1)" xfId="2283"/>
    <cellStyle name="PrePop Units (1) 2" xfId="6076"/>
    <cellStyle name="PrePop Units (2)" xfId="2284"/>
    <cellStyle name="PrePop Units (2) 2" xfId="6077"/>
    <cellStyle name="Product Header" xfId="2285"/>
    <cellStyle name="Product Header 2" xfId="6078"/>
    <cellStyle name="PSDec" xfId="2286"/>
    <cellStyle name="PSDec 2" xfId="6079"/>
    <cellStyle name="results" xfId="2287"/>
    <cellStyle name="results 2" xfId="6080"/>
    <cellStyle name="RevList" xfId="2288"/>
    <cellStyle name="RevList 2" xfId="6081"/>
    <cellStyle name="Sheet Title" xfId="2289"/>
    <cellStyle name="Sheet Title 2" xfId="6082"/>
    <cellStyle name="Short $" xfId="2290"/>
    <cellStyle name="Short $ 2" xfId="6083"/>
    <cellStyle name="Style 1" xfId="2291"/>
    <cellStyle name="Style 1 2" xfId="2292"/>
    <cellStyle name="Style 1 3" xfId="6084"/>
    <cellStyle name="Subtotal" xfId="2293"/>
    <cellStyle name="Subtotal 2" xfId="6085"/>
    <cellStyle name="TABLE" xfId="2294"/>
    <cellStyle name="TABLE 2" xfId="6086"/>
    <cellStyle name="Text Indent A" xfId="2295"/>
    <cellStyle name="Text Indent A 2" xfId="6087"/>
    <cellStyle name="Text Indent B" xfId="2296"/>
    <cellStyle name="Text Indent B 2" xfId="6088"/>
    <cellStyle name="Text Indent C" xfId="2297"/>
    <cellStyle name="Text Indent C 2" xfId="6089"/>
    <cellStyle name="Total 2" xfId="2298"/>
    <cellStyle name="Total 2 2" xfId="2299"/>
    <cellStyle name="Total 2 2 2" xfId="6090"/>
    <cellStyle name="Total 2 2 3" xfId="6091"/>
    <cellStyle name="Total 2 3" xfId="6092"/>
    <cellStyle name="Total 2 4" xfId="6093"/>
    <cellStyle name="Warning Text 2" xfId="2300"/>
    <cellStyle name="Warning Text 2 2" xfId="2301"/>
    <cellStyle name="Warning Text 2 2 2" xfId="6094"/>
    <cellStyle name="Warning Text 2 2 3" xfId="6095"/>
    <cellStyle name="Warning Text 2 3" xfId="6096"/>
    <cellStyle name="Warning Text 2 4" xfId="6097"/>
  </cellStyles>
  <dxfs count="6">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Ben/MCLANE/2007%20Files/Renewals/HMOs/HMO%20Contribution%20Worksheet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 &amp; White Premium"/>
      <sheetName val="Scott &amp; White Core"/>
      <sheetName val="California_Kaiser"/>
      <sheetName val="Albany_MVP"/>
      <sheetName val="Portland_Kaiser"/>
      <sheetName val="All Plans"/>
      <sheetName val="Summary % increase"/>
    </sheetNames>
    <sheetDataSet>
      <sheetData sheetId="0" refreshError="1"/>
      <sheetData sheetId="1" refreshError="1"/>
      <sheetData sheetId="2"/>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sheetPr>
  <dimension ref="A1:BM382"/>
  <sheetViews>
    <sheetView tabSelected="1" view="pageBreakPreview" zoomScaleNormal="80" zoomScaleSheetLayoutView="100" workbookViewId="0">
      <selection activeCell="B8" sqref="B8"/>
    </sheetView>
  </sheetViews>
  <sheetFormatPr defaultRowHeight="12.75" x14ac:dyDescent="0.2"/>
  <cols>
    <col min="1" max="1" width="5.5703125" style="44" customWidth="1"/>
    <col min="2" max="2" width="86.42578125" style="40" customWidth="1"/>
    <col min="3" max="3" width="44.140625" style="45" customWidth="1"/>
    <col min="4" max="4" width="31.85546875" style="35" customWidth="1"/>
    <col min="5" max="5" width="12.5703125" style="38" hidden="1" customWidth="1"/>
    <col min="6" max="6" width="9.28515625" style="38" hidden="1" customWidth="1"/>
    <col min="7" max="7" width="12.7109375" style="38" hidden="1" customWidth="1"/>
    <col min="8" max="8" width="12.5703125" style="37" hidden="1" customWidth="1"/>
    <col min="9" max="9" width="12.7109375" style="37" hidden="1" customWidth="1"/>
    <col min="10" max="10" width="11.85546875" style="37" hidden="1" customWidth="1"/>
    <col min="11" max="11" width="8.5703125" style="38" hidden="1" customWidth="1"/>
    <col min="12" max="12" width="9.5703125" style="38" hidden="1" customWidth="1"/>
    <col min="13" max="13" width="6.7109375" style="38" hidden="1" customWidth="1"/>
    <col min="14" max="14" width="13.5703125" style="38" hidden="1" customWidth="1"/>
    <col min="15" max="15" width="16.140625" style="38" customWidth="1"/>
    <col min="16" max="16" width="15.85546875" style="38" customWidth="1"/>
    <col min="17" max="17" width="18.28515625" style="38" customWidth="1"/>
    <col min="18" max="18" width="13.140625" style="38" customWidth="1"/>
    <col min="19" max="19" width="10.85546875" style="38" customWidth="1"/>
    <col min="20" max="20" width="8.5703125" style="38" customWidth="1"/>
    <col min="21" max="21" width="7.42578125" style="39" customWidth="1"/>
    <col min="22" max="22" width="8.140625" style="39" customWidth="1"/>
    <col min="23" max="23" width="15" style="39" customWidth="1"/>
    <col min="24" max="24" width="12.5703125" style="39" customWidth="1"/>
    <col min="25" max="25" width="61.7109375" style="39" customWidth="1"/>
    <col min="26" max="26" width="51.28515625" style="39" customWidth="1"/>
    <col min="27" max="27" width="18.85546875" style="39" customWidth="1"/>
    <col min="28" max="28" width="40.140625" style="39" customWidth="1"/>
    <col min="29" max="29" width="9.5703125" style="39" customWidth="1"/>
    <col min="30" max="30" width="5.5703125" style="39" customWidth="1"/>
    <col min="31" max="31" width="4.85546875" style="39" customWidth="1"/>
    <col min="32" max="35" width="9.140625" style="39" customWidth="1"/>
    <col min="36" max="65" width="9.140625" style="39"/>
    <col min="66" max="16384" width="9.140625" style="40"/>
  </cols>
  <sheetData>
    <row r="1" spans="1:65" s="24" customFormat="1" ht="15" x14ac:dyDescent="0.2">
      <c r="A1" s="198" t="s">
        <v>28</v>
      </c>
      <c r="B1" s="199"/>
      <c r="C1" s="200"/>
      <c r="D1" s="20"/>
      <c r="E1" s="21"/>
      <c r="F1" s="21"/>
      <c r="G1" s="21"/>
      <c r="H1" s="22" t="s">
        <v>34</v>
      </c>
      <c r="I1" s="22" t="s">
        <v>35</v>
      </c>
      <c r="J1" s="22" t="s">
        <v>36</v>
      </c>
      <c r="K1" s="21"/>
      <c r="L1" s="21"/>
      <c r="M1" s="21"/>
      <c r="N1" s="21"/>
      <c r="O1" s="21"/>
      <c r="P1" s="21"/>
      <c r="Q1" s="21"/>
      <c r="R1" s="21"/>
      <c r="S1" s="21"/>
      <c r="T1" s="21"/>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row>
    <row r="2" spans="1:65" s="8" customFormat="1" ht="20.100000000000001" customHeight="1" x14ac:dyDescent="0.2">
      <c r="A2" s="84" t="s">
        <v>3</v>
      </c>
      <c r="B2" s="98"/>
      <c r="C2" s="85" t="s">
        <v>213</v>
      </c>
      <c r="AJ2" s="46"/>
      <c r="AK2" s="46"/>
      <c r="AL2" s="46"/>
      <c r="AM2" s="46"/>
      <c r="AN2" s="46"/>
      <c r="AO2" s="46"/>
      <c r="AP2" s="46"/>
      <c r="AQ2" s="46"/>
      <c r="AR2" s="46"/>
      <c r="AS2" s="46"/>
      <c r="AT2" s="46"/>
      <c r="AU2" s="46"/>
      <c r="AV2" s="46"/>
      <c r="AW2" s="46"/>
      <c r="AX2" s="46"/>
      <c r="AY2" s="46"/>
      <c r="AZ2" s="46"/>
      <c r="BA2" s="46"/>
      <c r="BB2" s="46"/>
      <c r="BC2" s="46"/>
    </row>
    <row r="3" spans="1:65" s="24" customFormat="1" x14ac:dyDescent="0.2">
      <c r="A3" s="81" t="s">
        <v>1</v>
      </c>
      <c r="B3" s="82"/>
      <c r="C3" s="83"/>
      <c r="D3" s="20"/>
      <c r="E3" s="21"/>
      <c r="F3" s="21"/>
      <c r="G3" s="21"/>
      <c r="H3" s="22" t="s">
        <v>34</v>
      </c>
      <c r="I3" s="22" t="s">
        <v>46</v>
      </c>
      <c r="J3" s="25" t="s">
        <v>47</v>
      </c>
      <c r="K3" s="21" t="s">
        <v>48</v>
      </c>
      <c r="L3" s="21" t="s">
        <v>49</v>
      </c>
      <c r="M3" s="21" t="s">
        <v>50</v>
      </c>
      <c r="N3" s="21"/>
      <c r="O3" s="21"/>
      <c r="P3" s="21"/>
      <c r="Q3" s="21"/>
      <c r="R3" s="21"/>
      <c r="S3" s="21"/>
      <c r="T3" s="21"/>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row>
    <row r="4" spans="1:65" s="24" customFormat="1" ht="105" customHeight="1" x14ac:dyDescent="0.2">
      <c r="A4" s="201" t="s">
        <v>177</v>
      </c>
      <c r="B4" s="202"/>
      <c r="C4" s="203"/>
      <c r="D4" s="20"/>
      <c r="E4" s="21"/>
      <c r="F4" s="21"/>
      <c r="G4" s="21"/>
      <c r="H4" s="26" t="s">
        <v>34</v>
      </c>
      <c r="I4" s="26" t="s">
        <v>52</v>
      </c>
      <c r="J4" s="26" t="s">
        <v>53</v>
      </c>
      <c r="K4" s="21"/>
      <c r="L4" s="21"/>
      <c r="M4" s="21"/>
      <c r="N4" s="21"/>
      <c r="O4" s="21"/>
      <c r="P4" s="21"/>
      <c r="Q4" s="21"/>
      <c r="R4" s="21"/>
      <c r="S4" s="21"/>
      <c r="T4" s="21"/>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row>
    <row r="5" spans="1:65" s="29" customFormat="1" ht="57" customHeight="1" x14ac:dyDescent="0.2">
      <c r="A5" s="204" t="s">
        <v>64</v>
      </c>
      <c r="B5" s="205"/>
      <c r="C5" s="206"/>
      <c r="D5" s="27"/>
      <c r="E5" s="26"/>
      <c r="F5" s="26"/>
      <c r="G5" s="26"/>
      <c r="H5" s="99" t="s">
        <v>34</v>
      </c>
      <c r="I5" s="99" t="s">
        <v>87</v>
      </c>
      <c r="J5" s="28"/>
      <c r="K5" s="26"/>
      <c r="L5" s="26"/>
      <c r="M5" s="26"/>
      <c r="N5" s="26"/>
      <c r="O5" s="26"/>
      <c r="P5" s="26"/>
      <c r="Q5" s="26"/>
      <c r="R5" s="26"/>
      <c r="S5" s="26"/>
      <c r="T5" s="26"/>
    </row>
    <row r="6" spans="1:65" s="33" customFormat="1" ht="25.5" x14ac:dyDescent="0.2">
      <c r="A6" s="89">
        <v>1</v>
      </c>
      <c r="B6" s="87" t="s">
        <v>221</v>
      </c>
      <c r="C6" s="18" t="s">
        <v>34</v>
      </c>
      <c r="D6" s="34"/>
      <c r="E6" s="31"/>
      <c r="F6" s="31"/>
      <c r="G6" s="31"/>
      <c r="H6" s="31"/>
      <c r="I6" s="31"/>
      <c r="J6" s="31"/>
      <c r="K6" s="31"/>
      <c r="L6" s="31"/>
      <c r="M6" s="31"/>
      <c r="N6" s="31"/>
      <c r="O6" s="31"/>
      <c r="P6" s="31"/>
      <c r="Q6" s="31"/>
      <c r="R6" s="31"/>
      <c r="S6" s="31"/>
      <c r="T6" s="31"/>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row>
    <row r="7" spans="1:65" ht="51" x14ac:dyDescent="0.2">
      <c r="A7" s="93">
        <v>2</v>
      </c>
      <c r="B7" s="94" t="s">
        <v>318</v>
      </c>
      <c r="C7" s="100" t="s">
        <v>34</v>
      </c>
      <c r="E7" s="36"/>
      <c r="F7" s="36"/>
      <c r="G7" s="36"/>
    </row>
    <row r="8" spans="1:65" ht="25.5" x14ac:dyDescent="0.2">
      <c r="A8" s="89">
        <v>3</v>
      </c>
      <c r="B8" s="87" t="s">
        <v>131</v>
      </c>
      <c r="C8" s="18" t="s">
        <v>34</v>
      </c>
      <c r="E8" s="36"/>
      <c r="F8" s="36"/>
      <c r="G8" s="36"/>
    </row>
    <row r="9" spans="1:65" ht="25.5" x14ac:dyDescent="0.2">
      <c r="A9" s="93">
        <v>4</v>
      </c>
      <c r="B9" s="94" t="s">
        <v>132</v>
      </c>
      <c r="C9" s="18" t="s">
        <v>34</v>
      </c>
      <c r="E9" s="36"/>
      <c r="F9" s="36"/>
      <c r="G9" s="36"/>
    </row>
    <row r="10" spans="1:65" ht="33" customHeight="1" thickBot="1" x14ac:dyDescent="0.25">
      <c r="A10" s="89">
        <v>5</v>
      </c>
      <c r="B10" s="87" t="s">
        <v>317</v>
      </c>
      <c r="C10" s="19" t="s">
        <v>34</v>
      </c>
      <c r="E10" s="36"/>
      <c r="F10" s="36"/>
      <c r="G10" s="36"/>
    </row>
    <row r="11" spans="1:65" s="33" customFormat="1" ht="15.75" thickTop="1" x14ac:dyDescent="0.2">
      <c r="A11" s="207" t="s">
        <v>129</v>
      </c>
      <c r="B11" s="208"/>
      <c r="C11" s="47"/>
      <c r="D11" s="30"/>
      <c r="E11" s="31"/>
      <c r="F11" s="31"/>
      <c r="G11" s="31"/>
      <c r="H11" s="26"/>
      <c r="I11" s="26"/>
      <c r="J11" s="26"/>
      <c r="K11" s="31"/>
      <c r="L11" s="31"/>
      <c r="M11" s="31"/>
      <c r="N11" s="31"/>
      <c r="O11" s="31"/>
      <c r="P11" s="31"/>
      <c r="Q11" s="31"/>
      <c r="R11" s="31"/>
      <c r="S11" s="31"/>
      <c r="T11" s="31"/>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row>
    <row r="12" spans="1:65" s="33" customFormat="1" x14ac:dyDescent="0.2">
      <c r="A12" s="196" t="s">
        <v>31</v>
      </c>
      <c r="B12" s="197"/>
      <c r="C12" s="48" t="s">
        <v>0</v>
      </c>
      <c r="D12" s="30"/>
      <c r="E12" s="31"/>
      <c r="F12" s="31"/>
      <c r="G12" s="31"/>
      <c r="H12" s="26"/>
      <c r="I12" s="26"/>
      <c r="J12" s="26"/>
      <c r="K12" s="31"/>
      <c r="L12" s="31"/>
      <c r="M12" s="31"/>
      <c r="N12" s="31"/>
      <c r="O12" s="31"/>
      <c r="P12" s="31"/>
      <c r="Q12" s="31"/>
      <c r="R12" s="31"/>
      <c r="S12" s="31"/>
      <c r="T12" s="31"/>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row>
    <row r="13" spans="1:65" s="33" customFormat="1" x14ac:dyDescent="0.2">
      <c r="A13" s="93">
        <f>A10+1</f>
        <v>6</v>
      </c>
      <c r="B13" s="94" t="s">
        <v>67</v>
      </c>
      <c r="C13" s="95" t="s">
        <v>34</v>
      </c>
      <c r="D13" s="34"/>
      <c r="E13" s="31"/>
      <c r="F13" s="31"/>
      <c r="G13" s="31"/>
      <c r="H13" s="31"/>
      <c r="I13" s="31"/>
      <c r="J13" s="31"/>
      <c r="K13" s="31"/>
      <c r="L13" s="31"/>
      <c r="M13" s="31"/>
      <c r="N13" s="31"/>
      <c r="O13" s="31"/>
      <c r="P13" s="31"/>
      <c r="Q13" s="31"/>
      <c r="R13" s="31"/>
      <c r="S13" s="31"/>
      <c r="T13" s="31"/>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row>
    <row r="14" spans="1:65" s="33" customFormat="1" x14ac:dyDescent="0.2">
      <c r="A14" s="86">
        <f>A13+1</f>
        <v>7</v>
      </c>
      <c r="B14" s="88" t="s">
        <v>57</v>
      </c>
      <c r="C14" s="72" t="s">
        <v>34</v>
      </c>
      <c r="D14" s="34"/>
      <c r="E14" s="31"/>
      <c r="F14" s="31"/>
      <c r="G14" s="31"/>
      <c r="H14" s="31"/>
      <c r="I14" s="31"/>
      <c r="J14" s="31"/>
      <c r="K14" s="31"/>
      <c r="L14" s="31"/>
      <c r="M14" s="31"/>
      <c r="N14" s="31"/>
      <c r="O14" s="31"/>
      <c r="P14" s="31"/>
      <c r="Q14" s="31"/>
      <c r="R14" s="31"/>
      <c r="S14" s="31"/>
      <c r="T14" s="31"/>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row>
    <row r="15" spans="1:65" s="33" customFormat="1" x14ac:dyDescent="0.2">
      <c r="A15" s="93">
        <f>A14+1</f>
        <v>8</v>
      </c>
      <c r="B15" s="94" t="s">
        <v>68</v>
      </c>
      <c r="C15" s="72"/>
      <c r="D15" s="34"/>
      <c r="E15" s="31"/>
      <c r="F15" s="31"/>
      <c r="G15" s="31"/>
      <c r="H15" s="31"/>
      <c r="I15" s="31"/>
      <c r="J15" s="31"/>
      <c r="K15" s="31"/>
      <c r="L15" s="31"/>
      <c r="M15" s="31"/>
      <c r="N15" s="31"/>
      <c r="O15" s="31"/>
      <c r="P15" s="31"/>
      <c r="Q15" s="31"/>
      <c r="R15" s="31"/>
      <c r="S15" s="31"/>
      <c r="T15" s="31"/>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row>
    <row r="16" spans="1:65" s="33" customFormat="1" x14ac:dyDescent="0.2">
      <c r="A16" s="196" t="s">
        <v>135</v>
      </c>
      <c r="B16" s="197"/>
      <c r="C16" s="48" t="s">
        <v>0</v>
      </c>
      <c r="D16" s="30"/>
      <c r="E16" s="31"/>
      <c r="F16" s="31"/>
      <c r="G16" s="31"/>
      <c r="H16" s="26"/>
      <c r="I16" s="26"/>
      <c r="J16" s="26"/>
      <c r="K16" s="31"/>
      <c r="L16" s="31"/>
      <c r="M16" s="31"/>
      <c r="N16" s="31"/>
      <c r="O16" s="31"/>
      <c r="P16" s="31"/>
      <c r="Q16" s="31"/>
      <c r="R16" s="31"/>
      <c r="S16" s="31"/>
      <c r="T16" s="31"/>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row>
    <row r="17" spans="1:65" ht="25.5" x14ac:dyDescent="0.2">
      <c r="A17" s="89">
        <f>A15+1</f>
        <v>9</v>
      </c>
      <c r="B17" s="87" t="s">
        <v>179</v>
      </c>
      <c r="C17" s="11" t="s">
        <v>34</v>
      </c>
      <c r="D17" s="34"/>
      <c r="E17" s="31"/>
      <c r="F17" s="31"/>
      <c r="G17" s="31"/>
      <c r="H17" s="31"/>
    </row>
    <row r="18" spans="1:65" ht="25.5" x14ac:dyDescent="0.2">
      <c r="A18" s="93">
        <v>10</v>
      </c>
      <c r="B18" s="94" t="s">
        <v>139</v>
      </c>
      <c r="C18" s="72"/>
      <c r="D18" s="34"/>
      <c r="E18" s="31"/>
      <c r="F18" s="31"/>
      <c r="G18" s="31"/>
      <c r="H18" s="31"/>
    </row>
    <row r="19" spans="1:65" s="33" customFormat="1" x14ac:dyDescent="0.2">
      <c r="A19" s="89">
        <f>A18+1</f>
        <v>11</v>
      </c>
      <c r="B19" s="87" t="s">
        <v>91</v>
      </c>
      <c r="C19" s="11"/>
      <c r="D19" s="34"/>
      <c r="E19" s="31"/>
      <c r="F19" s="31"/>
      <c r="G19" s="31"/>
      <c r="H19" s="37"/>
      <c r="I19" s="37"/>
      <c r="J19" s="37"/>
      <c r="K19" s="31"/>
      <c r="L19" s="31"/>
      <c r="M19" s="31"/>
      <c r="N19" s="31"/>
      <c r="O19" s="31"/>
      <c r="P19" s="31"/>
      <c r="Q19" s="31"/>
      <c r="R19" s="31"/>
      <c r="S19" s="31"/>
      <c r="T19" s="31"/>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row>
    <row r="20" spans="1:65" s="33" customFormat="1" ht="25.5" x14ac:dyDescent="0.2">
      <c r="A20" s="93">
        <f>+A19+1</f>
        <v>12</v>
      </c>
      <c r="B20" s="94" t="s">
        <v>92</v>
      </c>
      <c r="C20" s="11" t="s">
        <v>34</v>
      </c>
      <c r="D20" s="34"/>
      <c r="E20" s="31"/>
      <c r="F20" s="31"/>
      <c r="G20" s="31"/>
      <c r="H20" s="37"/>
      <c r="I20" s="37"/>
      <c r="J20" s="37"/>
      <c r="K20" s="31"/>
      <c r="L20" s="31"/>
      <c r="M20" s="31"/>
      <c r="N20" s="31"/>
      <c r="O20" s="31"/>
      <c r="P20" s="31"/>
      <c r="Q20" s="31"/>
      <c r="R20" s="31"/>
      <c r="S20" s="31"/>
      <c r="T20" s="31"/>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row>
    <row r="21" spans="1:65" s="33" customFormat="1" x14ac:dyDescent="0.2">
      <c r="A21" s="89">
        <f t="shared" ref="A21:A27" si="0">+A20+1</f>
        <v>13</v>
      </c>
      <c r="B21" s="87" t="s">
        <v>148</v>
      </c>
      <c r="C21" s="11" t="s">
        <v>34</v>
      </c>
      <c r="D21" s="34"/>
      <c r="E21" s="31"/>
      <c r="F21" s="31"/>
      <c r="G21" s="31"/>
      <c r="H21" s="31"/>
      <c r="I21" s="31"/>
      <c r="J21" s="31"/>
      <c r="K21" s="31"/>
      <c r="L21" s="31"/>
      <c r="M21" s="31"/>
      <c r="N21" s="31"/>
      <c r="O21" s="31"/>
      <c r="P21" s="31"/>
      <c r="Q21" s="31"/>
      <c r="R21" s="31"/>
      <c r="S21" s="31"/>
      <c r="T21" s="31"/>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row>
    <row r="22" spans="1:65" s="33" customFormat="1" x14ac:dyDescent="0.2">
      <c r="A22" s="93">
        <f t="shared" si="0"/>
        <v>14</v>
      </c>
      <c r="B22" s="94" t="s">
        <v>100</v>
      </c>
      <c r="C22" s="11" t="s">
        <v>34</v>
      </c>
      <c r="D22" s="34"/>
      <c r="E22" s="31"/>
      <c r="F22" s="31"/>
      <c r="G22" s="31"/>
      <c r="H22" s="31"/>
      <c r="I22" s="31"/>
      <c r="J22" s="31"/>
      <c r="K22" s="31"/>
      <c r="L22" s="31"/>
      <c r="M22" s="31"/>
      <c r="N22" s="31"/>
      <c r="O22" s="31"/>
      <c r="P22" s="31"/>
      <c r="Q22" s="31"/>
      <c r="R22" s="31"/>
      <c r="S22" s="31"/>
      <c r="T22" s="31"/>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row>
    <row r="23" spans="1:65" s="33" customFormat="1" x14ac:dyDescent="0.2">
      <c r="A23" s="89">
        <f t="shared" si="0"/>
        <v>15</v>
      </c>
      <c r="B23" s="87" t="s">
        <v>180</v>
      </c>
      <c r="C23" s="11" t="s">
        <v>34</v>
      </c>
      <c r="D23" s="34"/>
      <c r="E23" s="31"/>
      <c r="F23" s="31"/>
      <c r="G23" s="31"/>
      <c r="H23" s="31"/>
      <c r="I23" s="31"/>
      <c r="J23" s="31"/>
      <c r="K23" s="31"/>
      <c r="L23" s="31"/>
      <c r="M23" s="31"/>
      <c r="N23" s="31"/>
      <c r="O23" s="31"/>
      <c r="P23" s="31"/>
      <c r="Q23" s="31"/>
      <c r="R23" s="31"/>
      <c r="S23" s="31"/>
      <c r="T23" s="31"/>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row>
    <row r="24" spans="1:65" s="33" customFormat="1" x14ac:dyDescent="0.2">
      <c r="A24" s="93">
        <f t="shared" si="0"/>
        <v>16</v>
      </c>
      <c r="B24" s="94" t="s">
        <v>140</v>
      </c>
      <c r="C24" s="11"/>
      <c r="D24" s="34"/>
      <c r="E24" s="31"/>
      <c r="F24" s="31"/>
      <c r="G24" s="31"/>
      <c r="H24" s="31"/>
      <c r="I24" s="31"/>
      <c r="J24" s="31"/>
      <c r="K24" s="31"/>
      <c r="L24" s="31"/>
      <c r="M24" s="31"/>
      <c r="N24" s="31"/>
      <c r="O24" s="31"/>
      <c r="P24" s="31"/>
      <c r="Q24" s="31"/>
      <c r="R24" s="31"/>
      <c r="S24" s="31"/>
      <c r="T24" s="31"/>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row>
    <row r="25" spans="1:65" s="33" customFormat="1" ht="25.5" x14ac:dyDescent="0.2">
      <c r="A25" s="89">
        <f t="shared" si="0"/>
        <v>17</v>
      </c>
      <c r="B25" s="87" t="s">
        <v>134</v>
      </c>
      <c r="C25" s="11" t="s">
        <v>34</v>
      </c>
      <c r="D25" s="34"/>
      <c r="E25" s="31"/>
      <c r="F25" s="31"/>
      <c r="G25" s="31"/>
      <c r="H25" s="31"/>
      <c r="I25" s="31"/>
      <c r="J25" s="31"/>
      <c r="K25" s="31"/>
      <c r="L25" s="31"/>
      <c r="M25" s="31"/>
      <c r="N25" s="31"/>
      <c r="O25" s="31"/>
      <c r="P25" s="31"/>
      <c r="Q25" s="31"/>
      <c r="R25" s="31"/>
      <c r="S25" s="31"/>
      <c r="T25" s="31"/>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row>
    <row r="26" spans="1:65" s="33" customFormat="1" x14ac:dyDescent="0.2">
      <c r="A26" s="93">
        <f t="shared" si="0"/>
        <v>18</v>
      </c>
      <c r="B26" s="94" t="s">
        <v>103</v>
      </c>
      <c r="C26" s="11"/>
      <c r="D26" s="34"/>
      <c r="E26" s="31"/>
      <c r="F26" s="31"/>
      <c r="G26" s="31"/>
      <c r="H26" s="31"/>
      <c r="I26" s="31"/>
      <c r="J26" s="31"/>
      <c r="K26" s="31"/>
      <c r="L26" s="31"/>
      <c r="M26" s="31"/>
      <c r="N26" s="31"/>
      <c r="O26" s="31"/>
      <c r="P26" s="31"/>
      <c r="Q26" s="31"/>
      <c r="R26" s="31"/>
      <c r="S26" s="31"/>
      <c r="T26" s="31"/>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row>
    <row r="27" spans="1:65" s="33" customFormat="1" ht="25.5" x14ac:dyDescent="0.2">
      <c r="A27" s="89">
        <f t="shared" si="0"/>
        <v>19</v>
      </c>
      <c r="B27" s="87" t="s">
        <v>139</v>
      </c>
      <c r="C27" s="72"/>
      <c r="D27" s="34"/>
      <c r="E27" s="31"/>
      <c r="F27" s="31"/>
      <c r="G27" s="31"/>
      <c r="H27" s="31"/>
      <c r="I27" s="31"/>
      <c r="J27" s="31"/>
      <c r="K27" s="31"/>
      <c r="L27" s="31"/>
      <c r="M27" s="31"/>
      <c r="N27" s="31"/>
      <c r="O27" s="31"/>
      <c r="P27" s="31"/>
      <c r="Q27" s="31"/>
      <c r="R27" s="31"/>
      <c r="S27" s="31"/>
      <c r="T27" s="31"/>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row>
    <row r="28" spans="1:65" x14ac:dyDescent="0.2">
      <c r="A28" s="93">
        <f>+A27+1</f>
        <v>20</v>
      </c>
      <c r="B28" s="94" t="s">
        <v>149</v>
      </c>
      <c r="C28" s="11" t="s">
        <v>34</v>
      </c>
      <c r="E28" s="36"/>
      <c r="F28" s="36"/>
      <c r="G28" s="36"/>
    </row>
    <row r="29" spans="1:65" x14ac:dyDescent="0.2">
      <c r="A29" s="89">
        <f t="shared" ref="A29:A41" si="1">+A28+1</f>
        <v>21</v>
      </c>
      <c r="B29" s="87" t="s">
        <v>105</v>
      </c>
      <c r="C29" s="11" t="s">
        <v>34</v>
      </c>
      <c r="E29" s="36"/>
      <c r="F29" s="36"/>
      <c r="G29" s="36"/>
    </row>
    <row r="30" spans="1:65" x14ac:dyDescent="0.2">
      <c r="A30" s="93">
        <f t="shared" si="1"/>
        <v>22</v>
      </c>
      <c r="B30" s="94" t="s">
        <v>216</v>
      </c>
      <c r="C30" s="11"/>
      <c r="E30" s="36"/>
      <c r="F30" s="36"/>
      <c r="G30" s="36"/>
    </row>
    <row r="31" spans="1:65" x14ac:dyDescent="0.2">
      <c r="A31" s="89">
        <f t="shared" si="1"/>
        <v>23</v>
      </c>
      <c r="B31" s="87" t="s">
        <v>112</v>
      </c>
      <c r="C31" s="11"/>
      <c r="E31" s="36"/>
      <c r="F31" s="36"/>
      <c r="G31" s="36"/>
    </row>
    <row r="32" spans="1:65" x14ac:dyDescent="0.2">
      <c r="A32" s="93">
        <f t="shared" si="1"/>
        <v>24</v>
      </c>
      <c r="B32" s="94" t="s">
        <v>141</v>
      </c>
      <c r="C32" s="11"/>
      <c r="E32" s="36"/>
      <c r="F32" s="36"/>
      <c r="G32" s="36"/>
    </row>
    <row r="33" spans="1:65" ht="25.5" x14ac:dyDescent="0.2">
      <c r="A33" s="89">
        <f t="shared" si="1"/>
        <v>25</v>
      </c>
      <c r="B33" s="87" t="s">
        <v>150</v>
      </c>
      <c r="C33" s="11"/>
      <c r="E33" s="36"/>
      <c r="F33" s="36"/>
      <c r="G33" s="36"/>
    </row>
    <row r="34" spans="1:65" x14ac:dyDescent="0.2">
      <c r="A34" s="93">
        <f t="shared" si="1"/>
        <v>26</v>
      </c>
      <c r="B34" s="94" t="s">
        <v>151</v>
      </c>
      <c r="C34" s="11"/>
      <c r="E34" s="36"/>
      <c r="F34" s="36"/>
      <c r="G34" s="36"/>
    </row>
    <row r="35" spans="1:65" x14ac:dyDescent="0.2">
      <c r="A35" s="89">
        <f t="shared" si="1"/>
        <v>27</v>
      </c>
      <c r="B35" s="87" t="s">
        <v>203</v>
      </c>
      <c r="C35" s="11"/>
      <c r="E35" s="36"/>
      <c r="F35" s="36"/>
      <c r="G35" s="36"/>
    </row>
    <row r="36" spans="1:65" x14ac:dyDescent="0.2">
      <c r="A36" s="93">
        <f t="shared" si="1"/>
        <v>28</v>
      </c>
      <c r="B36" s="94" t="s">
        <v>121</v>
      </c>
      <c r="C36" s="11"/>
      <c r="E36" s="36"/>
      <c r="F36" s="36"/>
      <c r="G36" s="36"/>
    </row>
    <row r="37" spans="1:65" x14ac:dyDescent="0.2">
      <c r="A37" s="89">
        <f t="shared" si="1"/>
        <v>29</v>
      </c>
      <c r="B37" s="87" t="s">
        <v>104</v>
      </c>
      <c r="C37" s="11"/>
      <c r="E37" s="36"/>
      <c r="F37" s="36"/>
      <c r="G37" s="36"/>
    </row>
    <row r="38" spans="1:65" x14ac:dyDescent="0.2">
      <c r="A38" s="93">
        <f t="shared" si="1"/>
        <v>30</v>
      </c>
      <c r="B38" s="94" t="s">
        <v>111</v>
      </c>
      <c r="C38" s="11" t="s">
        <v>34</v>
      </c>
      <c r="E38" s="36"/>
      <c r="F38" s="36"/>
      <c r="G38" s="36"/>
    </row>
    <row r="39" spans="1:65" x14ac:dyDescent="0.2">
      <c r="A39" s="89">
        <f t="shared" si="1"/>
        <v>31</v>
      </c>
      <c r="B39" s="87" t="s">
        <v>147</v>
      </c>
      <c r="C39" s="11" t="s">
        <v>34</v>
      </c>
      <c r="E39" s="36"/>
      <c r="F39" s="36"/>
      <c r="G39" s="36"/>
    </row>
    <row r="40" spans="1:65" x14ac:dyDescent="0.2">
      <c r="A40" s="93">
        <v>32</v>
      </c>
      <c r="B40" s="94" t="s">
        <v>181</v>
      </c>
      <c r="C40" s="72" t="s">
        <v>34</v>
      </c>
      <c r="D40" s="76"/>
      <c r="E40" s="77"/>
      <c r="F40" s="77"/>
      <c r="G40" s="77"/>
      <c r="H40" s="78"/>
      <c r="I40" s="78"/>
      <c r="J40" s="78"/>
      <c r="K40" s="79"/>
      <c r="L40" s="79"/>
      <c r="M40" s="79"/>
      <c r="N40" s="79"/>
      <c r="O40" s="79"/>
      <c r="P40" s="79"/>
      <c r="Q40" s="79"/>
      <c r="R40" s="79"/>
      <c r="S40" s="79"/>
      <c r="T40" s="79"/>
    </row>
    <row r="41" spans="1:65" x14ac:dyDescent="0.2">
      <c r="A41" s="89">
        <f t="shared" si="1"/>
        <v>33</v>
      </c>
      <c r="B41" s="87" t="s">
        <v>122</v>
      </c>
      <c r="C41" s="72"/>
      <c r="D41" s="76"/>
      <c r="E41" s="77"/>
      <c r="F41" s="77"/>
      <c r="G41" s="77"/>
      <c r="H41" s="78"/>
      <c r="I41" s="78"/>
      <c r="J41" s="78"/>
      <c r="K41" s="79"/>
      <c r="L41" s="79"/>
      <c r="M41" s="79"/>
      <c r="N41" s="79"/>
      <c r="O41" s="79"/>
      <c r="P41" s="79"/>
      <c r="Q41" s="79"/>
      <c r="R41" s="79"/>
      <c r="S41" s="79"/>
      <c r="T41" s="79"/>
    </row>
    <row r="42" spans="1:65" s="33" customFormat="1" x14ac:dyDescent="0.2">
      <c r="A42" s="196" t="s">
        <v>32</v>
      </c>
      <c r="B42" s="197"/>
      <c r="C42" s="48" t="s">
        <v>0</v>
      </c>
      <c r="D42" s="30"/>
      <c r="E42" s="31"/>
      <c r="F42" s="31"/>
      <c r="G42" s="31"/>
      <c r="H42" s="26"/>
      <c r="I42" s="26"/>
      <c r="J42" s="26"/>
      <c r="K42" s="31"/>
      <c r="L42" s="31"/>
      <c r="M42" s="31"/>
      <c r="N42" s="31"/>
      <c r="O42" s="31"/>
      <c r="P42" s="31"/>
      <c r="Q42" s="31"/>
      <c r="R42" s="31"/>
      <c r="S42" s="31"/>
      <c r="T42" s="31"/>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row>
    <row r="43" spans="1:65" s="33" customFormat="1" ht="25.5" x14ac:dyDescent="0.2">
      <c r="A43" s="93">
        <v>34</v>
      </c>
      <c r="B43" s="96" t="s">
        <v>78</v>
      </c>
      <c r="C43" s="11" t="s">
        <v>34</v>
      </c>
      <c r="D43" s="34"/>
      <c r="E43" s="31"/>
      <c r="F43" s="31"/>
      <c r="G43" s="31"/>
      <c r="H43" s="31"/>
      <c r="I43" s="31"/>
      <c r="J43" s="31"/>
      <c r="K43" s="31"/>
      <c r="L43" s="31"/>
      <c r="M43" s="31"/>
      <c r="N43" s="31"/>
      <c r="O43" s="31"/>
      <c r="P43" s="31"/>
      <c r="Q43" s="31"/>
      <c r="R43" s="31"/>
      <c r="S43" s="31"/>
      <c r="T43" s="31"/>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row>
    <row r="44" spans="1:65" s="33" customFormat="1" x14ac:dyDescent="0.2">
      <c r="A44" s="86">
        <f>A43+1</f>
        <v>35</v>
      </c>
      <c r="B44" s="90" t="s">
        <v>204</v>
      </c>
      <c r="C44" s="11" t="s">
        <v>34</v>
      </c>
      <c r="D44" s="34"/>
      <c r="E44" s="31"/>
      <c r="F44" s="31"/>
      <c r="G44" s="31"/>
      <c r="H44" s="31"/>
      <c r="I44" s="31"/>
      <c r="J44" s="31"/>
      <c r="K44" s="31"/>
      <c r="L44" s="31"/>
      <c r="M44" s="31"/>
      <c r="N44" s="31"/>
      <c r="O44" s="31"/>
      <c r="P44" s="31"/>
      <c r="Q44" s="31"/>
      <c r="R44" s="31"/>
      <c r="S44" s="31"/>
      <c r="T44" s="31"/>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row>
    <row r="45" spans="1:65" s="33" customFormat="1" x14ac:dyDescent="0.2">
      <c r="A45" s="93">
        <f t="shared" ref="A45:A50" si="2">A44+1</f>
        <v>36</v>
      </c>
      <c r="B45" s="96" t="s">
        <v>182</v>
      </c>
      <c r="C45" s="11" t="s">
        <v>34</v>
      </c>
      <c r="D45" s="34"/>
      <c r="E45" s="31"/>
      <c r="F45" s="31"/>
      <c r="G45" s="31"/>
      <c r="H45" s="31"/>
      <c r="I45" s="31"/>
      <c r="J45" s="31"/>
      <c r="K45" s="31"/>
      <c r="L45" s="31"/>
      <c r="M45" s="31"/>
      <c r="N45" s="31"/>
      <c r="O45" s="31"/>
      <c r="P45" s="31"/>
      <c r="Q45" s="31"/>
      <c r="R45" s="31"/>
      <c r="S45" s="31"/>
      <c r="T45" s="31"/>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row>
    <row r="46" spans="1:65" s="33" customFormat="1" x14ac:dyDescent="0.2">
      <c r="A46" s="86">
        <f t="shared" si="2"/>
        <v>37</v>
      </c>
      <c r="B46" s="90" t="s">
        <v>200</v>
      </c>
      <c r="C46" s="11" t="s">
        <v>34</v>
      </c>
      <c r="D46" s="34"/>
      <c r="E46" s="31"/>
      <c r="F46" s="31"/>
      <c r="G46" s="31"/>
      <c r="H46" s="31"/>
      <c r="I46" s="31"/>
      <c r="J46" s="31"/>
      <c r="K46" s="31"/>
      <c r="L46" s="31"/>
      <c r="M46" s="31"/>
      <c r="N46" s="31"/>
      <c r="O46" s="31"/>
      <c r="P46" s="31"/>
      <c r="Q46" s="31"/>
      <c r="R46" s="31"/>
      <c r="S46" s="31"/>
      <c r="T46" s="31"/>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row>
    <row r="47" spans="1:65" s="33" customFormat="1" x14ac:dyDescent="0.2">
      <c r="A47" s="93">
        <f t="shared" si="2"/>
        <v>38</v>
      </c>
      <c r="B47" s="96" t="s">
        <v>205</v>
      </c>
      <c r="C47" s="11" t="s">
        <v>34</v>
      </c>
      <c r="D47" s="34"/>
      <c r="E47" s="31"/>
      <c r="F47" s="31"/>
      <c r="G47" s="31"/>
      <c r="H47" s="31"/>
      <c r="I47" s="31"/>
      <c r="J47" s="31"/>
      <c r="K47" s="31"/>
      <c r="L47" s="31"/>
      <c r="M47" s="31"/>
      <c r="N47" s="31"/>
      <c r="O47" s="31"/>
      <c r="P47" s="31"/>
      <c r="Q47" s="31"/>
      <c r="R47" s="31"/>
      <c r="S47" s="31"/>
      <c r="T47" s="31"/>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row>
    <row r="48" spans="1:65" s="33" customFormat="1" x14ac:dyDescent="0.2">
      <c r="A48" s="86">
        <f t="shared" si="2"/>
        <v>39</v>
      </c>
      <c r="B48" s="90" t="s">
        <v>183</v>
      </c>
      <c r="C48" s="11" t="s">
        <v>34</v>
      </c>
      <c r="D48" s="34"/>
      <c r="E48" s="31"/>
      <c r="F48" s="31"/>
      <c r="G48" s="31"/>
      <c r="H48" s="31"/>
      <c r="I48" s="31"/>
      <c r="J48" s="31"/>
      <c r="K48" s="31"/>
      <c r="L48" s="31"/>
      <c r="M48" s="31"/>
      <c r="N48" s="31"/>
      <c r="O48" s="31"/>
      <c r="P48" s="31"/>
      <c r="Q48" s="31"/>
      <c r="R48" s="31"/>
      <c r="S48" s="31"/>
      <c r="T48" s="31"/>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row>
    <row r="49" spans="1:65" s="33" customFormat="1" x14ac:dyDescent="0.2">
      <c r="A49" s="93">
        <f t="shared" si="2"/>
        <v>40</v>
      </c>
      <c r="B49" s="96" t="s">
        <v>120</v>
      </c>
      <c r="C49" s="11" t="s">
        <v>34</v>
      </c>
      <c r="D49" s="34"/>
      <c r="E49" s="31"/>
      <c r="F49" s="31"/>
      <c r="G49" s="31"/>
      <c r="H49" s="31"/>
      <c r="I49" s="31"/>
      <c r="J49" s="31"/>
      <c r="K49" s="31"/>
      <c r="L49" s="31"/>
      <c r="M49" s="31"/>
      <c r="N49" s="31"/>
      <c r="O49" s="31"/>
      <c r="P49" s="31"/>
      <c r="Q49" s="31"/>
      <c r="R49" s="31"/>
      <c r="S49" s="31"/>
      <c r="T49" s="31"/>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row>
    <row r="50" spans="1:65" s="33" customFormat="1" x14ac:dyDescent="0.2">
      <c r="A50" s="86">
        <f t="shared" si="2"/>
        <v>41</v>
      </c>
      <c r="B50" s="90" t="s">
        <v>206</v>
      </c>
      <c r="C50" s="11" t="s">
        <v>34</v>
      </c>
      <c r="D50" s="34"/>
      <c r="E50" s="31"/>
      <c r="F50" s="31"/>
      <c r="G50" s="31"/>
      <c r="H50" s="31"/>
      <c r="I50" s="31"/>
      <c r="J50" s="31"/>
      <c r="K50" s="31"/>
      <c r="L50" s="31"/>
      <c r="M50" s="31"/>
      <c r="N50" s="31"/>
      <c r="O50" s="31"/>
      <c r="P50" s="31"/>
      <c r="Q50" s="31"/>
      <c r="R50" s="31"/>
      <c r="S50" s="31"/>
      <c r="T50" s="31"/>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row>
    <row r="51" spans="1:65" s="33" customFormat="1" x14ac:dyDescent="0.2">
      <c r="A51" s="196" t="s">
        <v>42</v>
      </c>
      <c r="B51" s="197"/>
      <c r="C51" s="48" t="s">
        <v>0</v>
      </c>
      <c r="D51" s="30"/>
      <c r="E51" s="31"/>
      <c r="F51" s="31"/>
      <c r="G51" s="31"/>
      <c r="H51" s="26"/>
      <c r="I51" s="26"/>
      <c r="J51" s="26"/>
      <c r="K51" s="31"/>
      <c r="L51" s="31"/>
      <c r="M51" s="31"/>
      <c r="N51" s="31"/>
      <c r="O51" s="31"/>
      <c r="P51" s="31"/>
      <c r="Q51" s="31"/>
      <c r="R51" s="31"/>
      <c r="S51" s="31"/>
      <c r="T51" s="31"/>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row>
    <row r="52" spans="1:65" s="33" customFormat="1" x14ac:dyDescent="0.2">
      <c r="A52" s="86">
        <f>A50+1</f>
        <v>42</v>
      </c>
      <c r="B52" s="87" t="s">
        <v>43</v>
      </c>
      <c r="C52" s="11" t="s">
        <v>34</v>
      </c>
      <c r="D52" s="34"/>
      <c r="E52" s="31"/>
      <c r="F52" s="31"/>
      <c r="G52" s="31"/>
      <c r="H52" s="37"/>
      <c r="I52" s="37"/>
      <c r="J52" s="37"/>
      <c r="K52" s="31"/>
      <c r="L52" s="31"/>
      <c r="M52" s="31"/>
      <c r="N52" s="31"/>
      <c r="O52" s="31"/>
      <c r="P52" s="31"/>
      <c r="Q52" s="31"/>
      <c r="R52" s="31"/>
      <c r="S52" s="31"/>
      <c r="T52" s="31"/>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row>
    <row r="53" spans="1:65" s="33" customFormat="1" x14ac:dyDescent="0.2">
      <c r="A53" s="93">
        <f>+A52+1</f>
        <v>43</v>
      </c>
      <c r="B53" s="94" t="s">
        <v>90</v>
      </c>
      <c r="C53" s="11" t="s">
        <v>34</v>
      </c>
      <c r="D53" s="34"/>
      <c r="E53" s="31"/>
      <c r="F53" s="31"/>
      <c r="G53" s="31"/>
      <c r="H53" s="37"/>
      <c r="I53" s="37"/>
      <c r="J53" s="37"/>
      <c r="K53" s="31"/>
      <c r="L53" s="31"/>
      <c r="M53" s="31"/>
      <c r="N53" s="31"/>
      <c r="O53" s="31"/>
      <c r="P53" s="31"/>
      <c r="Q53" s="31"/>
      <c r="R53" s="31"/>
      <c r="S53" s="31"/>
      <c r="T53" s="31"/>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row>
    <row r="54" spans="1:65" s="33" customFormat="1" x14ac:dyDescent="0.2">
      <c r="A54" s="86">
        <f>+A53+1</f>
        <v>44</v>
      </c>
      <c r="B54" s="87" t="s">
        <v>184</v>
      </c>
      <c r="C54" s="11"/>
      <c r="D54" s="34"/>
      <c r="E54" s="31"/>
      <c r="F54" s="31"/>
      <c r="G54" s="31"/>
      <c r="H54" s="37"/>
      <c r="I54" s="37"/>
      <c r="J54" s="37"/>
      <c r="K54" s="31"/>
      <c r="L54" s="31"/>
      <c r="M54" s="31"/>
      <c r="N54" s="31"/>
      <c r="O54" s="31"/>
      <c r="P54" s="31"/>
      <c r="Q54" s="31"/>
      <c r="R54" s="31"/>
      <c r="S54" s="31"/>
      <c r="T54" s="31"/>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row>
    <row r="55" spans="1:65" s="33" customFormat="1" x14ac:dyDescent="0.2">
      <c r="A55" s="93">
        <f t="shared" ref="A55:A71" si="3">+A54+1</f>
        <v>45</v>
      </c>
      <c r="B55" s="94" t="s">
        <v>165</v>
      </c>
      <c r="C55" s="11"/>
      <c r="D55" s="34"/>
      <c r="E55" s="31"/>
      <c r="F55" s="31"/>
      <c r="G55" s="31"/>
      <c r="H55" s="37"/>
      <c r="I55" s="37"/>
      <c r="J55" s="37"/>
      <c r="K55" s="31"/>
      <c r="L55" s="31"/>
      <c r="M55" s="31"/>
      <c r="N55" s="31"/>
      <c r="O55" s="31"/>
      <c r="P55" s="31"/>
      <c r="Q55" s="31"/>
      <c r="R55" s="31"/>
      <c r="S55" s="31"/>
      <c r="T55" s="31"/>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row>
    <row r="56" spans="1:65" s="33" customFormat="1" x14ac:dyDescent="0.2">
      <c r="A56" s="86">
        <f t="shared" si="3"/>
        <v>46</v>
      </c>
      <c r="B56" s="87" t="s">
        <v>167</v>
      </c>
      <c r="C56" s="11"/>
      <c r="D56" s="34"/>
      <c r="E56" s="31"/>
      <c r="F56" s="31"/>
      <c r="G56" s="31"/>
      <c r="H56" s="37"/>
      <c r="I56" s="37"/>
      <c r="J56" s="37"/>
      <c r="K56" s="31"/>
      <c r="L56" s="31"/>
      <c r="M56" s="31"/>
      <c r="N56" s="31"/>
      <c r="O56" s="31"/>
      <c r="P56" s="31"/>
      <c r="Q56" s="31"/>
      <c r="R56" s="31"/>
      <c r="S56" s="31"/>
      <c r="T56" s="31"/>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row>
    <row r="57" spans="1:65" s="33" customFormat="1" x14ac:dyDescent="0.2">
      <c r="A57" s="93">
        <f t="shared" si="3"/>
        <v>47</v>
      </c>
      <c r="B57" s="94" t="s">
        <v>166</v>
      </c>
      <c r="C57" s="11" t="s">
        <v>34</v>
      </c>
      <c r="D57" s="34"/>
      <c r="E57" s="31"/>
      <c r="F57" s="31"/>
      <c r="G57" s="31"/>
      <c r="H57" s="37"/>
      <c r="I57" s="37"/>
      <c r="J57" s="37"/>
      <c r="K57" s="31"/>
      <c r="L57" s="31"/>
      <c r="M57" s="31"/>
      <c r="N57" s="31"/>
      <c r="O57" s="31"/>
      <c r="P57" s="31"/>
      <c r="Q57" s="31"/>
      <c r="R57" s="31"/>
      <c r="S57" s="31"/>
      <c r="T57" s="31"/>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row>
    <row r="58" spans="1:65" s="33" customFormat="1" x14ac:dyDescent="0.2">
      <c r="A58" s="86">
        <f t="shared" si="3"/>
        <v>48</v>
      </c>
      <c r="B58" s="87" t="s">
        <v>158</v>
      </c>
      <c r="C58" s="11"/>
      <c r="D58" s="34"/>
      <c r="E58" s="31"/>
      <c r="F58" s="31"/>
      <c r="G58" s="31"/>
      <c r="H58" s="37"/>
      <c r="I58" s="37"/>
      <c r="J58" s="37"/>
      <c r="K58" s="31"/>
      <c r="L58" s="31"/>
      <c r="M58" s="31"/>
      <c r="N58" s="31"/>
      <c r="O58" s="31"/>
      <c r="P58" s="31"/>
      <c r="Q58" s="31"/>
      <c r="R58" s="31"/>
      <c r="S58" s="31"/>
      <c r="T58" s="31"/>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row>
    <row r="59" spans="1:65" s="33" customFormat="1" x14ac:dyDescent="0.2">
      <c r="A59" s="93">
        <f t="shared" si="3"/>
        <v>49</v>
      </c>
      <c r="B59" s="94" t="s">
        <v>185</v>
      </c>
      <c r="C59" s="11" t="s">
        <v>34</v>
      </c>
      <c r="D59" s="34"/>
      <c r="E59" s="31"/>
      <c r="F59" s="31"/>
      <c r="G59" s="31"/>
      <c r="H59" s="37"/>
      <c r="I59" s="37"/>
      <c r="J59" s="37"/>
      <c r="K59" s="31"/>
      <c r="L59" s="31"/>
      <c r="M59" s="31"/>
      <c r="N59" s="31"/>
      <c r="O59" s="31"/>
      <c r="P59" s="31"/>
      <c r="Q59" s="31"/>
      <c r="R59" s="31"/>
      <c r="S59" s="31"/>
      <c r="T59" s="31"/>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row>
    <row r="60" spans="1:65" s="33" customFormat="1" x14ac:dyDescent="0.2">
      <c r="A60" s="86">
        <f t="shared" si="3"/>
        <v>50</v>
      </c>
      <c r="B60" s="87" t="s">
        <v>155</v>
      </c>
      <c r="C60" s="11"/>
      <c r="D60" s="34"/>
      <c r="E60" s="31"/>
      <c r="F60" s="31"/>
      <c r="G60" s="31"/>
      <c r="H60" s="37"/>
      <c r="I60" s="37"/>
      <c r="J60" s="37"/>
      <c r="K60" s="31"/>
      <c r="L60" s="31"/>
      <c r="M60" s="31"/>
      <c r="N60" s="31"/>
      <c r="O60" s="31"/>
      <c r="P60" s="31"/>
      <c r="Q60" s="31"/>
      <c r="R60" s="31"/>
      <c r="S60" s="31"/>
      <c r="T60" s="31"/>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row>
    <row r="61" spans="1:65" s="33" customFormat="1" x14ac:dyDescent="0.2">
      <c r="A61" s="93">
        <f t="shared" si="3"/>
        <v>51</v>
      </c>
      <c r="B61" s="94" t="s">
        <v>156</v>
      </c>
      <c r="C61" s="11"/>
      <c r="D61" s="34"/>
      <c r="E61" s="31"/>
      <c r="F61" s="31"/>
      <c r="G61" s="31"/>
      <c r="H61" s="37"/>
      <c r="I61" s="37"/>
      <c r="J61" s="37"/>
      <c r="K61" s="31"/>
      <c r="L61" s="31"/>
      <c r="M61" s="31"/>
      <c r="N61" s="31"/>
      <c r="O61" s="31"/>
      <c r="P61" s="31"/>
      <c r="Q61" s="31"/>
      <c r="R61" s="31"/>
      <c r="S61" s="31"/>
      <c r="T61" s="31"/>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row>
    <row r="62" spans="1:65" s="33" customFormat="1" x14ac:dyDescent="0.2">
      <c r="A62" s="86">
        <f t="shared" si="3"/>
        <v>52</v>
      </c>
      <c r="B62" s="87" t="s">
        <v>157</v>
      </c>
      <c r="C62" s="11"/>
      <c r="D62" s="34"/>
      <c r="E62" s="31"/>
      <c r="F62" s="31"/>
      <c r="G62" s="31"/>
      <c r="H62" s="37"/>
      <c r="I62" s="37"/>
      <c r="J62" s="37"/>
      <c r="K62" s="31"/>
      <c r="L62" s="31"/>
      <c r="M62" s="31"/>
      <c r="N62" s="31"/>
      <c r="O62" s="31"/>
      <c r="P62" s="31"/>
      <c r="Q62" s="31"/>
      <c r="R62" s="31"/>
      <c r="S62" s="31"/>
      <c r="T62" s="31"/>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row>
    <row r="63" spans="1:65" s="33" customFormat="1" ht="25.5" x14ac:dyDescent="0.2">
      <c r="A63" s="93">
        <f t="shared" si="3"/>
        <v>53</v>
      </c>
      <c r="B63" s="94" t="s">
        <v>142</v>
      </c>
      <c r="C63" s="11"/>
      <c r="D63" s="34"/>
      <c r="E63" s="31"/>
      <c r="F63" s="31"/>
      <c r="G63" s="31"/>
      <c r="H63" s="37"/>
      <c r="I63" s="37"/>
      <c r="J63" s="37"/>
      <c r="K63" s="31"/>
      <c r="L63" s="31"/>
      <c r="M63" s="31"/>
      <c r="N63" s="31"/>
      <c r="O63" s="31"/>
      <c r="P63" s="31"/>
      <c r="Q63" s="31"/>
      <c r="R63" s="31"/>
      <c r="S63" s="31"/>
      <c r="T63" s="31"/>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row>
    <row r="64" spans="1:65" s="33" customFormat="1" x14ac:dyDescent="0.2">
      <c r="A64" s="86">
        <f t="shared" si="3"/>
        <v>54</v>
      </c>
      <c r="B64" s="87" t="s">
        <v>136</v>
      </c>
      <c r="C64" s="11" t="s">
        <v>34</v>
      </c>
      <c r="D64" s="34"/>
      <c r="E64" s="31"/>
      <c r="F64" s="31"/>
      <c r="G64" s="31"/>
      <c r="H64" s="37"/>
      <c r="I64" s="37"/>
      <c r="J64" s="37"/>
      <c r="K64" s="31"/>
      <c r="L64" s="31"/>
      <c r="M64" s="31"/>
      <c r="N64" s="31"/>
      <c r="O64" s="31"/>
      <c r="P64" s="31"/>
      <c r="Q64" s="31"/>
      <c r="R64" s="31"/>
      <c r="S64" s="31"/>
      <c r="T64" s="31"/>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row>
    <row r="65" spans="1:65" s="33" customFormat="1" ht="25.5" x14ac:dyDescent="0.2">
      <c r="A65" s="93">
        <f t="shared" si="3"/>
        <v>55</v>
      </c>
      <c r="B65" s="94" t="s">
        <v>201</v>
      </c>
      <c r="C65" s="11" t="s">
        <v>34</v>
      </c>
      <c r="D65" s="34"/>
      <c r="E65" s="31"/>
      <c r="F65" s="31"/>
      <c r="G65" s="31"/>
      <c r="H65" s="37"/>
      <c r="I65" s="37"/>
      <c r="J65" s="37"/>
      <c r="K65" s="31"/>
      <c r="L65" s="31"/>
      <c r="M65" s="31"/>
      <c r="N65" s="31"/>
      <c r="O65" s="31"/>
      <c r="P65" s="31"/>
      <c r="Q65" s="31"/>
      <c r="R65" s="31"/>
      <c r="S65" s="31"/>
      <c r="T65" s="31"/>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row>
    <row r="66" spans="1:65" s="33" customFormat="1" x14ac:dyDescent="0.2">
      <c r="A66" s="86">
        <f t="shared" si="3"/>
        <v>56</v>
      </c>
      <c r="B66" s="87" t="s">
        <v>94</v>
      </c>
      <c r="C66" s="11"/>
      <c r="D66" s="34"/>
      <c r="E66" s="31"/>
      <c r="F66" s="31"/>
      <c r="G66" s="31"/>
      <c r="H66" s="37"/>
      <c r="I66" s="37"/>
      <c r="J66" s="37"/>
      <c r="K66" s="31"/>
      <c r="L66" s="31"/>
      <c r="M66" s="31"/>
      <c r="N66" s="31"/>
      <c r="O66" s="31"/>
      <c r="P66" s="31"/>
      <c r="Q66" s="31"/>
      <c r="R66" s="31"/>
      <c r="S66" s="31"/>
      <c r="T66" s="31"/>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row>
    <row r="67" spans="1:65" s="33" customFormat="1" ht="25.5" x14ac:dyDescent="0.2">
      <c r="A67" s="93">
        <f t="shared" si="3"/>
        <v>57</v>
      </c>
      <c r="B67" s="94" t="s">
        <v>169</v>
      </c>
      <c r="C67" s="11" t="s">
        <v>34</v>
      </c>
      <c r="D67" s="34"/>
      <c r="E67" s="31"/>
      <c r="F67" s="31"/>
      <c r="G67" s="31"/>
      <c r="H67" s="37"/>
      <c r="I67" s="37"/>
      <c r="J67" s="37"/>
      <c r="K67" s="31"/>
      <c r="L67" s="31"/>
      <c r="M67" s="31"/>
      <c r="N67" s="31"/>
      <c r="O67" s="31"/>
      <c r="P67" s="31"/>
      <c r="Q67" s="31"/>
      <c r="R67" s="31"/>
      <c r="S67" s="31"/>
      <c r="T67" s="31"/>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row>
    <row r="68" spans="1:65" s="33" customFormat="1" x14ac:dyDescent="0.2">
      <c r="A68" s="86">
        <f t="shared" si="3"/>
        <v>58</v>
      </c>
      <c r="B68" s="87" t="s">
        <v>152</v>
      </c>
      <c r="C68" s="11"/>
      <c r="D68" s="34"/>
      <c r="E68" s="31"/>
      <c r="F68" s="31"/>
      <c r="G68" s="31"/>
      <c r="H68" s="37"/>
      <c r="I68" s="37"/>
      <c r="J68" s="37"/>
      <c r="K68" s="31"/>
      <c r="L68" s="31"/>
      <c r="M68" s="31"/>
      <c r="N68" s="31"/>
      <c r="O68" s="31"/>
      <c r="P68" s="31"/>
      <c r="Q68" s="31"/>
      <c r="R68" s="31"/>
      <c r="S68" s="31"/>
      <c r="T68" s="31"/>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row>
    <row r="69" spans="1:65" s="33" customFormat="1" x14ac:dyDescent="0.2">
      <c r="A69" s="93">
        <f t="shared" si="3"/>
        <v>59</v>
      </c>
      <c r="B69" s="94" t="s">
        <v>153</v>
      </c>
      <c r="C69" s="11" t="s">
        <v>34</v>
      </c>
      <c r="D69" s="34"/>
      <c r="E69" s="31"/>
      <c r="F69" s="31"/>
      <c r="G69" s="31"/>
      <c r="H69" s="37"/>
      <c r="I69" s="37"/>
      <c r="J69" s="37"/>
      <c r="K69" s="31"/>
      <c r="L69" s="31"/>
      <c r="M69" s="31"/>
      <c r="N69" s="31"/>
      <c r="O69" s="31"/>
      <c r="P69" s="31"/>
      <c r="Q69" s="31"/>
      <c r="R69" s="31"/>
      <c r="S69" s="31"/>
      <c r="T69" s="31"/>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row>
    <row r="70" spans="1:65" s="33" customFormat="1" x14ac:dyDescent="0.2">
      <c r="A70" s="86">
        <f t="shared" si="3"/>
        <v>60</v>
      </c>
      <c r="B70" s="87" t="s">
        <v>168</v>
      </c>
      <c r="C70" s="11"/>
      <c r="D70" s="34"/>
      <c r="E70" s="31"/>
      <c r="F70" s="31"/>
      <c r="G70" s="31"/>
      <c r="H70" s="37"/>
      <c r="I70" s="37"/>
      <c r="J70" s="37"/>
      <c r="K70" s="31"/>
      <c r="L70" s="31"/>
      <c r="M70" s="31"/>
      <c r="N70" s="31"/>
      <c r="O70" s="31"/>
      <c r="P70" s="31"/>
      <c r="Q70" s="31"/>
      <c r="R70" s="31"/>
      <c r="S70" s="31"/>
      <c r="T70" s="31"/>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row>
    <row r="71" spans="1:65" s="33" customFormat="1" x14ac:dyDescent="0.2">
      <c r="A71" s="93">
        <f t="shared" si="3"/>
        <v>61</v>
      </c>
      <c r="B71" s="94" t="s">
        <v>154</v>
      </c>
      <c r="C71" s="11" t="s">
        <v>34</v>
      </c>
      <c r="D71" s="34"/>
      <c r="E71" s="31"/>
      <c r="F71" s="31"/>
      <c r="G71" s="31"/>
      <c r="H71" s="37"/>
      <c r="I71" s="37"/>
      <c r="J71" s="37"/>
      <c r="K71" s="31"/>
      <c r="L71" s="31"/>
      <c r="M71" s="31"/>
      <c r="N71" s="31"/>
      <c r="O71" s="31"/>
      <c r="P71" s="31"/>
      <c r="Q71" s="31"/>
      <c r="R71" s="31"/>
      <c r="S71" s="31"/>
      <c r="T71" s="31"/>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row>
    <row r="72" spans="1:65" s="33" customFormat="1" x14ac:dyDescent="0.2">
      <c r="A72" s="196" t="s">
        <v>93</v>
      </c>
      <c r="B72" s="197"/>
      <c r="C72" s="48" t="s">
        <v>0</v>
      </c>
      <c r="D72" s="30"/>
      <c r="E72" s="31"/>
      <c r="F72" s="31"/>
      <c r="G72" s="31"/>
      <c r="H72" s="26"/>
      <c r="I72" s="26"/>
      <c r="J72" s="26"/>
      <c r="K72" s="31"/>
      <c r="L72" s="31"/>
      <c r="M72" s="31"/>
      <c r="N72" s="31"/>
      <c r="O72" s="31"/>
      <c r="P72" s="31"/>
      <c r="Q72" s="31"/>
      <c r="R72" s="31"/>
      <c r="S72" s="31"/>
      <c r="T72" s="31"/>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row>
    <row r="73" spans="1:65" s="33" customFormat="1" x14ac:dyDescent="0.2">
      <c r="A73" s="86">
        <f>A71+1</f>
        <v>62</v>
      </c>
      <c r="B73" s="90" t="s">
        <v>186</v>
      </c>
      <c r="C73" s="11"/>
      <c r="D73" s="34"/>
      <c r="E73" s="31"/>
      <c r="F73" s="31"/>
      <c r="G73" s="31"/>
      <c r="H73" s="37"/>
      <c r="I73" s="37"/>
      <c r="J73" s="37"/>
      <c r="K73" s="31"/>
      <c r="L73" s="31"/>
      <c r="M73" s="31"/>
      <c r="N73" s="31"/>
      <c r="O73" s="31"/>
      <c r="P73" s="31"/>
      <c r="Q73" s="31"/>
      <c r="R73" s="31"/>
      <c r="S73" s="31"/>
      <c r="T73" s="31"/>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row>
    <row r="74" spans="1:65" s="33" customFormat="1" x14ac:dyDescent="0.2">
      <c r="A74" s="93">
        <f>A73+1</f>
        <v>63</v>
      </c>
      <c r="B74" s="96" t="s">
        <v>143</v>
      </c>
      <c r="C74" s="11"/>
      <c r="D74" s="34"/>
      <c r="E74" s="31"/>
      <c r="F74" s="31"/>
      <c r="G74" s="31"/>
      <c r="H74" s="37"/>
      <c r="I74" s="37"/>
      <c r="J74" s="37"/>
      <c r="K74" s="31"/>
      <c r="L74" s="31"/>
      <c r="M74" s="31"/>
      <c r="N74" s="31"/>
      <c r="O74" s="31"/>
      <c r="P74" s="31"/>
      <c r="Q74" s="31"/>
      <c r="R74" s="31"/>
      <c r="S74" s="31"/>
      <c r="T74" s="31"/>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row>
    <row r="75" spans="1:65" s="33" customFormat="1" x14ac:dyDescent="0.2">
      <c r="A75" s="86">
        <f t="shared" ref="A75:A76" si="4">A74+1</f>
        <v>64</v>
      </c>
      <c r="B75" s="90" t="s">
        <v>159</v>
      </c>
      <c r="C75" s="11"/>
      <c r="D75" s="34"/>
      <c r="E75" s="31"/>
      <c r="F75" s="31"/>
      <c r="G75" s="31"/>
      <c r="H75" s="37"/>
      <c r="I75" s="37"/>
      <c r="J75" s="37"/>
      <c r="K75" s="31"/>
      <c r="L75" s="31"/>
      <c r="M75" s="31"/>
      <c r="N75" s="31"/>
      <c r="O75" s="31"/>
      <c r="P75" s="31"/>
      <c r="Q75" s="31"/>
      <c r="R75" s="31"/>
      <c r="S75" s="31"/>
      <c r="T75" s="31"/>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row>
    <row r="76" spans="1:65" s="33" customFormat="1" x14ac:dyDescent="0.2">
      <c r="A76" s="93">
        <f t="shared" si="4"/>
        <v>65</v>
      </c>
      <c r="B76" s="96" t="s">
        <v>207</v>
      </c>
      <c r="C76" s="11"/>
      <c r="D76" s="34"/>
      <c r="E76" s="31"/>
      <c r="F76" s="31"/>
      <c r="G76" s="31"/>
      <c r="H76" s="37"/>
      <c r="I76" s="37"/>
      <c r="J76" s="37"/>
      <c r="K76" s="31"/>
      <c r="L76" s="31"/>
      <c r="M76" s="31"/>
      <c r="N76" s="31"/>
      <c r="O76" s="31"/>
      <c r="P76" s="31"/>
      <c r="Q76" s="31"/>
      <c r="R76" s="31"/>
      <c r="S76" s="31"/>
      <c r="T76" s="31"/>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row>
    <row r="77" spans="1:65" s="33" customFormat="1" x14ac:dyDescent="0.2">
      <c r="A77" s="196" t="s">
        <v>4</v>
      </c>
      <c r="B77" s="197"/>
      <c r="C77" s="48" t="s">
        <v>0</v>
      </c>
      <c r="D77" s="30"/>
      <c r="E77" s="31"/>
      <c r="F77" s="31"/>
      <c r="G77" s="31"/>
      <c r="H77" s="26"/>
      <c r="I77" s="26"/>
      <c r="J77" s="26"/>
      <c r="K77" s="31"/>
      <c r="L77" s="31"/>
      <c r="M77" s="31"/>
      <c r="N77" s="31"/>
      <c r="O77" s="31"/>
      <c r="P77" s="31"/>
      <c r="Q77" s="31"/>
      <c r="R77" s="31"/>
      <c r="S77" s="31"/>
      <c r="T77" s="31"/>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row>
    <row r="78" spans="1:65" s="33" customFormat="1" x14ac:dyDescent="0.2">
      <c r="A78" s="86">
        <f>A76+1</f>
        <v>66</v>
      </c>
      <c r="B78" s="90" t="s">
        <v>69</v>
      </c>
      <c r="C78" s="11"/>
      <c r="D78" s="34"/>
      <c r="E78" s="31"/>
      <c r="F78" s="31"/>
      <c r="G78" s="31"/>
      <c r="H78" s="37"/>
      <c r="I78" s="37"/>
      <c r="J78" s="37"/>
      <c r="K78" s="31"/>
      <c r="L78" s="31"/>
      <c r="M78" s="31"/>
      <c r="N78" s="31"/>
      <c r="O78" s="31"/>
      <c r="P78" s="31"/>
      <c r="Q78" s="31"/>
      <c r="R78" s="31"/>
      <c r="S78" s="31"/>
      <c r="T78" s="31"/>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row>
    <row r="79" spans="1:65" s="33" customFormat="1" x14ac:dyDescent="0.2">
      <c r="A79" s="93">
        <f>A78+1</f>
        <v>67</v>
      </c>
      <c r="B79" s="96" t="s">
        <v>58</v>
      </c>
      <c r="C79" s="11" t="s">
        <v>34</v>
      </c>
      <c r="D79" s="34"/>
      <c r="E79" s="31"/>
      <c r="F79" s="31"/>
      <c r="G79" s="31"/>
      <c r="H79" s="37"/>
      <c r="I79" s="37"/>
      <c r="J79" s="37"/>
      <c r="K79" s="31"/>
      <c r="L79" s="31"/>
      <c r="M79" s="31"/>
      <c r="N79" s="31"/>
      <c r="O79" s="31"/>
      <c r="P79" s="31"/>
      <c r="Q79" s="31"/>
      <c r="R79" s="31"/>
      <c r="S79" s="31"/>
      <c r="T79" s="31"/>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row>
    <row r="80" spans="1:65" s="33" customFormat="1" x14ac:dyDescent="0.2">
      <c r="A80" s="86">
        <f t="shared" ref="A80:A84" si="5">A79+1</f>
        <v>68</v>
      </c>
      <c r="B80" s="90" t="s">
        <v>95</v>
      </c>
      <c r="C80" s="11"/>
      <c r="D80" s="34"/>
      <c r="E80" s="31"/>
      <c r="F80" s="31"/>
      <c r="G80" s="31"/>
      <c r="H80" s="37"/>
      <c r="I80" s="37"/>
      <c r="J80" s="37"/>
      <c r="K80" s="31"/>
      <c r="L80" s="31"/>
      <c r="M80" s="31"/>
      <c r="N80" s="31"/>
      <c r="O80" s="31"/>
      <c r="P80" s="31"/>
      <c r="Q80" s="31"/>
      <c r="R80" s="31"/>
      <c r="S80" s="31"/>
      <c r="T80" s="31"/>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row>
    <row r="81" spans="1:65" s="33" customFormat="1" x14ac:dyDescent="0.2">
      <c r="A81" s="93">
        <f t="shared" si="5"/>
        <v>69</v>
      </c>
      <c r="B81" s="96" t="s">
        <v>96</v>
      </c>
      <c r="C81" s="11" t="s">
        <v>34</v>
      </c>
      <c r="D81" s="34"/>
      <c r="E81" s="31"/>
      <c r="F81" s="31"/>
      <c r="G81" s="31"/>
      <c r="H81" s="37"/>
      <c r="I81" s="37"/>
      <c r="J81" s="37"/>
      <c r="K81" s="31"/>
      <c r="L81" s="31"/>
      <c r="M81" s="31"/>
      <c r="N81" s="31"/>
      <c r="O81" s="31"/>
      <c r="P81" s="31"/>
      <c r="Q81" s="31"/>
      <c r="R81" s="31"/>
      <c r="S81" s="31"/>
      <c r="T81" s="31"/>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row>
    <row r="82" spans="1:65" s="33" customFormat="1" x14ac:dyDescent="0.2">
      <c r="A82" s="86">
        <f t="shared" si="5"/>
        <v>70</v>
      </c>
      <c r="B82" s="90" t="s">
        <v>217</v>
      </c>
      <c r="C82" s="11"/>
      <c r="D82" s="34"/>
      <c r="E82" s="31"/>
      <c r="F82" s="31"/>
      <c r="G82" s="31"/>
      <c r="H82" s="37"/>
      <c r="I82" s="37"/>
      <c r="J82" s="37"/>
      <c r="K82" s="31"/>
      <c r="L82" s="31"/>
      <c r="M82" s="31"/>
      <c r="N82" s="31"/>
      <c r="O82" s="31"/>
      <c r="P82" s="31"/>
      <c r="Q82" s="31"/>
      <c r="R82" s="31"/>
      <c r="S82" s="31"/>
      <c r="T82" s="31"/>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row>
    <row r="83" spans="1:65" s="33" customFormat="1" x14ac:dyDescent="0.2">
      <c r="A83" s="93">
        <f t="shared" si="5"/>
        <v>71</v>
      </c>
      <c r="B83" s="96" t="s">
        <v>79</v>
      </c>
      <c r="C83" s="11"/>
      <c r="D83" s="34"/>
      <c r="E83" s="31"/>
      <c r="F83" s="31"/>
      <c r="G83" s="31"/>
      <c r="H83" s="37"/>
      <c r="I83" s="37"/>
      <c r="J83" s="37"/>
      <c r="K83" s="31"/>
      <c r="L83" s="31"/>
      <c r="M83" s="31"/>
      <c r="N83" s="31"/>
      <c r="O83" s="31"/>
      <c r="P83" s="31"/>
      <c r="Q83" s="31"/>
      <c r="R83" s="31"/>
      <c r="S83" s="31"/>
      <c r="T83" s="31"/>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row>
    <row r="84" spans="1:65" s="33" customFormat="1" x14ac:dyDescent="0.2">
      <c r="A84" s="86">
        <f t="shared" si="5"/>
        <v>72</v>
      </c>
      <c r="B84" s="90" t="s">
        <v>202</v>
      </c>
      <c r="C84" s="11" t="s">
        <v>34</v>
      </c>
      <c r="D84" s="34"/>
      <c r="E84" s="31"/>
      <c r="F84" s="31"/>
      <c r="G84" s="31"/>
      <c r="H84" s="37"/>
      <c r="I84" s="37"/>
      <c r="J84" s="37"/>
      <c r="K84" s="31"/>
      <c r="L84" s="31"/>
      <c r="M84" s="31"/>
      <c r="N84" s="31"/>
      <c r="O84" s="31"/>
      <c r="P84" s="31"/>
      <c r="Q84" s="31"/>
      <c r="R84" s="31"/>
      <c r="S84" s="31"/>
      <c r="T84" s="31"/>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row>
    <row r="85" spans="1:65" s="33" customFormat="1" x14ac:dyDescent="0.2">
      <c r="A85" s="196" t="s">
        <v>44</v>
      </c>
      <c r="B85" s="197"/>
      <c r="C85" s="48" t="s">
        <v>0</v>
      </c>
      <c r="D85" s="30"/>
      <c r="E85" s="31"/>
      <c r="F85" s="31"/>
      <c r="G85" s="31"/>
      <c r="H85" s="26"/>
      <c r="I85" s="26"/>
      <c r="J85" s="26"/>
      <c r="K85" s="31"/>
      <c r="L85" s="31"/>
      <c r="M85" s="31"/>
      <c r="N85" s="31"/>
      <c r="O85" s="31"/>
      <c r="P85" s="31"/>
      <c r="Q85" s="31"/>
      <c r="R85" s="31"/>
      <c r="S85" s="31"/>
      <c r="T85" s="31"/>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row>
    <row r="86" spans="1:65" s="33" customFormat="1" x14ac:dyDescent="0.2">
      <c r="A86" s="86">
        <f>A84+1</f>
        <v>73</v>
      </c>
      <c r="B86" s="88" t="s">
        <v>59</v>
      </c>
      <c r="C86" s="11"/>
      <c r="D86" s="34"/>
      <c r="E86" s="31"/>
      <c r="F86" s="31"/>
      <c r="G86" s="31"/>
      <c r="H86" s="37"/>
      <c r="I86" s="37"/>
      <c r="J86" s="37"/>
      <c r="K86" s="31"/>
      <c r="L86" s="31"/>
      <c r="M86" s="31"/>
      <c r="N86" s="31"/>
      <c r="O86" s="31"/>
      <c r="P86" s="31"/>
      <c r="Q86" s="31"/>
      <c r="R86" s="31"/>
      <c r="S86" s="31"/>
      <c r="T86" s="31"/>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row>
    <row r="87" spans="1:65" s="33" customFormat="1" x14ac:dyDescent="0.2">
      <c r="A87" s="93">
        <f>A86+1</f>
        <v>74</v>
      </c>
      <c r="B87" s="94" t="s">
        <v>187</v>
      </c>
      <c r="C87" s="11" t="s">
        <v>34</v>
      </c>
      <c r="D87" s="34"/>
      <c r="E87" s="31"/>
      <c r="F87" s="31"/>
      <c r="G87" s="31"/>
      <c r="H87" s="37"/>
      <c r="I87" s="37"/>
      <c r="J87" s="37"/>
      <c r="K87" s="31"/>
      <c r="L87" s="31"/>
      <c r="M87" s="31"/>
      <c r="N87" s="31"/>
      <c r="O87" s="31"/>
      <c r="P87" s="31"/>
      <c r="Q87" s="31"/>
      <c r="R87" s="31"/>
      <c r="S87" s="31"/>
      <c r="T87" s="31"/>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row>
    <row r="88" spans="1:65" s="33" customFormat="1" x14ac:dyDescent="0.2">
      <c r="A88" s="86">
        <f t="shared" ref="A88" si="6">A87+1</f>
        <v>75</v>
      </c>
      <c r="B88" s="88" t="s">
        <v>97</v>
      </c>
      <c r="C88" s="11"/>
      <c r="D88" s="34"/>
      <c r="E88" s="31"/>
      <c r="F88" s="31"/>
      <c r="G88" s="31"/>
      <c r="H88" s="37"/>
      <c r="I88" s="37"/>
      <c r="J88" s="37"/>
      <c r="K88" s="31"/>
      <c r="L88" s="31"/>
      <c r="M88" s="31"/>
      <c r="N88" s="31"/>
      <c r="O88" s="31"/>
      <c r="P88" s="31"/>
      <c r="Q88" s="31"/>
      <c r="R88" s="31"/>
      <c r="S88" s="31"/>
      <c r="T88" s="31"/>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row>
    <row r="89" spans="1:65" s="33" customFormat="1" ht="25.5" x14ac:dyDescent="0.2">
      <c r="A89" s="93">
        <f>A88+1</f>
        <v>76</v>
      </c>
      <c r="B89" s="94" t="s">
        <v>80</v>
      </c>
      <c r="C89" s="11"/>
      <c r="D89" s="34"/>
      <c r="E89" s="31"/>
      <c r="F89" s="31"/>
      <c r="G89" s="31"/>
      <c r="H89" s="37"/>
      <c r="I89" s="37"/>
      <c r="J89" s="37"/>
      <c r="K89" s="31"/>
      <c r="L89" s="31"/>
      <c r="M89" s="31"/>
      <c r="N89" s="31"/>
      <c r="O89" s="31"/>
      <c r="P89" s="31"/>
      <c r="Q89" s="31"/>
      <c r="R89" s="31"/>
      <c r="S89" s="31"/>
      <c r="T89" s="31"/>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row>
    <row r="90" spans="1:65" s="33" customFormat="1" x14ac:dyDescent="0.2">
      <c r="A90" s="196" t="s">
        <v>27</v>
      </c>
      <c r="B90" s="197"/>
      <c r="C90" s="48" t="s">
        <v>0</v>
      </c>
      <c r="D90" s="30"/>
      <c r="E90" s="31"/>
      <c r="F90" s="31"/>
      <c r="G90" s="31"/>
      <c r="H90" s="26"/>
      <c r="I90" s="26"/>
      <c r="J90" s="26"/>
      <c r="K90" s="31"/>
      <c r="L90" s="31"/>
      <c r="M90" s="31"/>
      <c r="N90" s="31"/>
      <c r="O90" s="31"/>
      <c r="P90" s="31"/>
      <c r="Q90" s="31"/>
      <c r="R90" s="31"/>
      <c r="S90" s="31"/>
      <c r="T90" s="31"/>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row>
    <row r="91" spans="1:65" s="33" customFormat="1" ht="25.5" x14ac:dyDescent="0.2">
      <c r="A91" s="86">
        <f>A89+1</f>
        <v>77</v>
      </c>
      <c r="B91" s="90" t="s">
        <v>188</v>
      </c>
      <c r="C91" s="11" t="s">
        <v>34</v>
      </c>
      <c r="D91" s="34"/>
      <c r="E91" s="31"/>
      <c r="F91" s="31"/>
      <c r="G91" s="31"/>
      <c r="H91" s="37"/>
      <c r="I91" s="37"/>
      <c r="J91" s="37"/>
      <c r="K91" s="31"/>
      <c r="L91" s="31"/>
      <c r="M91" s="31"/>
      <c r="N91" s="31"/>
      <c r="O91" s="31"/>
      <c r="P91" s="31"/>
      <c r="Q91" s="31"/>
      <c r="R91" s="31"/>
      <c r="S91" s="31"/>
      <c r="T91" s="31"/>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row>
    <row r="92" spans="1:65" s="33" customFormat="1" ht="25.5" x14ac:dyDescent="0.2">
      <c r="A92" s="93">
        <f>A91+1</f>
        <v>78</v>
      </c>
      <c r="B92" s="96" t="s">
        <v>198</v>
      </c>
      <c r="C92" s="11"/>
      <c r="D92" s="34"/>
      <c r="E92" s="31"/>
      <c r="F92" s="31"/>
      <c r="G92" s="31"/>
      <c r="H92" s="37"/>
      <c r="I92" s="37"/>
      <c r="J92" s="37"/>
      <c r="K92" s="31"/>
      <c r="L92" s="31"/>
      <c r="M92" s="31"/>
      <c r="N92" s="31"/>
      <c r="O92" s="31"/>
      <c r="P92" s="31"/>
      <c r="Q92" s="31"/>
      <c r="R92" s="31"/>
      <c r="S92" s="31"/>
      <c r="T92" s="31"/>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row>
    <row r="93" spans="1:65" s="33" customFormat="1" x14ac:dyDescent="0.2">
      <c r="A93" s="86">
        <f>A92+1</f>
        <v>79</v>
      </c>
      <c r="B93" s="90" t="s">
        <v>173</v>
      </c>
      <c r="C93" s="11" t="s">
        <v>34</v>
      </c>
      <c r="D93" s="34"/>
      <c r="E93" s="31"/>
      <c r="F93" s="31"/>
      <c r="G93" s="31"/>
      <c r="H93" s="37"/>
      <c r="I93" s="37"/>
      <c r="J93" s="37"/>
      <c r="K93" s="31"/>
      <c r="L93" s="31"/>
      <c r="M93" s="31"/>
      <c r="N93" s="31"/>
      <c r="O93" s="31"/>
      <c r="P93" s="31"/>
      <c r="Q93" s="31"/>
      <c r="R93" s="31"/>
      <c r="S93" s="31"/>
      <c r="T93" s="31"/>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row>
    <row r="94" spans="1:65" s="33" customFormat="1" x14ac:dyDescent="0.2">
      <c r="A94" s="93">
        <f t="shared" ref="A94:A118" si="7">A93+1</f>
        <v>80</v>
      </c>
      <c r="B94" s="96" t="s">
        <v>172</v>
      </c>
      <c r="C94" s="11"/>
      <c r="D94" s="34"/>
      <c r="E94" s="31"/>
      <c r="F94" s="31"/>
      <c r="G94" s="31"/>
      <c r="H94" s="37"/>
      <c r="I94" s="37"/>
      <c r="J94" s="37"/>
      <c r="K94" s="31"/>
      <c r="L94" s="31"/>
      <c r="M94" s="31"/>
      <c r="N94" s="31"/>
      <c r="O94" s="31"/>
      <c r="P94" s="31"/>
      <c r="Q94" s="31"/>
      <c r="R94" s="31"/>
      <c r="S94" s="31"/>
      <c r="T94" s="31"/>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row>
    <row r="95" spans="1:65" s="33" customFormat="1" x14ac:dyDescent="0.2">
      <c r="A95" s="86">
        <f t="shared" si="7"/>
        <v>81</v>
      </c>
      <c r="B95" s="90" t="s">
        <v>162</v>
      </c>
      <c r="C95" s="11" t="s">
        <v>34</v>
      </c>
      <c r="D95" s="34"/>
      <c r="E95" s="31"/>
      <c r="F95" s="31"/>
      <c r="G95" s="31"/>
      <c r="H95" s="37"/>
      <c r="I95" s="37"/>
      <c r="J95" s="37"/>
      <c r="K95" s="31"/>
      <c r="L95" s="31"/>
      <c r="M95" s="31"/>
      <c r="N95" s="31"/>
      <c r="O95" s="31"/>
      <c r="P95" s="31"/>
      <c r="Q95" s="31"/>
      <c r="R95" s="31"/>
      <c r="S95" s="31"/>
      <c r="T95" s="31"/>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row>
    <row r="96" spans="1:65" s="33" customFormat="1" x14ac:dyDescent="0.2">
      <c r="A96" s="93">
        <f t="shared" si="7"/>
        <v>82</v>
      </c>
      <c r="B96" s="96" t="s">
        <v>163</v>
      </c>
      <c r="C96" s="95" t="s">
        <v>34</v>
      </c>
      <c r="D96" s="34"/>
      <c r="E96" s="31"/>
      <c r="F96" s="31"/>
      <c r="G96" s="31"/>
      <c r="H96" s="37"/>
      <c r="I96" s="37"/>
      <c r="J96" s="37"/>
      <c r="K96" s="31"/>
      <c r="L96" s="31"/>
      <c r="M96" s="31"/>
      <c r="N96" s="31"/>
      <c r="O96" s="31"/>
      <c r="P96" s="31"/>
      <c r="Q96" s="31"/>
      <c r="R96" s="31"/>
      <c r="S96" s="31"/>
      <c r="T96" s="31"/>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row>
    <row r="97" spans="1:65" s="33" customFormat="1" ht="25.5" x14ac:dyDescent="0.2">
      <c r="A97" s="86">
        <f t="shared" si="7"/>
        <v>83</v>
      </c>
      <c r="B97" s="90" t="s">
        <v>164</v>
      </c>
      <c r="C97" s="11" t="s">
        <v>34</v>
      </c>
      <c r="D97" s="34"/>
      <c r="E97" s="31"/>
      <c r="F97" s="31"/>
      <c r="G97" s="31"/>
      <c r="H97" s="37"/>
      <c r="I97" s="37"/>
      <c r="J97" s="37"/>
      <c r="K97" s="31"/>
      <c r="L97" s="31"/>
      <c r="M97" s="31"/>
      <c r="N97" s="31"/>
      <c r="O97" s="31"/>
      <c r="P97" s="31"/>
      <c r="Q97" s="31"/>
      <c r="R97" s="31"/>
      <c r="S97" s="31"/>
      <c r="T97" s="31"/>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row>
    <row r="98" spans="1:65" s="33" customFormat="1" x14ac:dyDescent="0.2">
      <c r="A98" s="93">
        <f t="shared" si="7"/>
        <v>84</v>
      </c>
      <c r="B98" s="96" t="s">
        <v>174</v>
      </c>
      <c r="C98" s="11" t="s">
        <v>34</v>
      </c>
      <c r="D98" s="34"/>
      <c r="E98" s="31"/>
      <c r="F98" s="31"/>
      <c r="G98" s="31"/>
      <c r="H98" s="37"/>
      <c r="I98" s="37"/>
      <c r="J98" s="37"/>
      <c r="K98" s="31"/>
      <c r="L98" s="31"/>
      <c r="M98" s="31"/>
      <c r="N98" s="31"/>
      <c r="O98" s="31"/>
      <c r="P98" s="31"/>
      <c r="Q98" s="31"/>
      <c r="R98" s="31"/>
      <c r="S98" s="31"/>
      <c r="T98" s="31"/>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row>
    <row r="99" spans="1:65" s="33" customFormat="1" x14ac:dyDescent="0.2">
      <c r="A99" s="86">
        <f t="shared" si="7"/>
        <v>85</v>
      </c>
      <c r="B99" s="90" t="s">
        <v>175</v>
      </c>
      <c r="C99" s="11" t="s">
        <v>34</v>
      </c>
      <c r="D99" s="34"/>
      <c r="E99" s="31"/>
      <c r="F99" s="31"/>
      <c r="G99" s="31"/>
      <c r="H99" s="37"/>
      <c r="I99" s="37"/>
      <c r="J99" s="37"/>
      <c r="K99" s="31"/>
      <c r="L99" s="31"/>
      <c r="M99" s="31"/>
      <c r="N99" s="31"/>
      <c r="O99" s="31"/>
      <c r="P99" s="31"/>
      <c r="Q99" s="31"/>
      <c r="R99" s="31"/>
      <c r="S99" s="31"/>
      <c r="T99" s="31"/>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row>
    <row r="100" spans="1:65" s="33" customFormat="1" ht="25.5" x14ac:dyDescent="0.2">
      <c r="A100" s="93">
        <f t="shared" si="7"/>
        <v>86</v>
      </c>
      <c r="B100" s="96" t="s">
        <v>128</v>
      </c>
      <c r="C100" s="11"/>
      <c r="D100" s="34"/>
      <c r="E100" s="31"/>
      <c r="F100" s="31"/>
      <c r="G100" s="31"/>
      <c r="H100" s="37"/>
      <c r="I100" s="37"/>
      <c r="J100" s="37"/>
      <c r="K100" s="31"/>
      <c r="L100" s="31"/>
      <c r="M100" s="31"/>
      <c r="N100" s="31"/>
      <c r="O100" s="31"/>
      <c r="P100" s="31"/>
      <c r="Q100" s="31"/>
      <c r="R100" s="31"/>
      <c r="S100" s="31"/>
      <c r="T100" s="31"/>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row>
    <row r="101" spans="1:65" s="33" customFormat="1" ht="25.5" x14ac:dyDescent="0.2">
      <c r="A101" s="86">
        <f t="shared" si="7"/>
        <v>87</v>
      </c>
      <c r="B101" s="90" t="s">
        <v>189</v>
      </c>
      <c r="C101" s="11" t="s">
        <v>34</v>
      </c>
      <c r="D101" s="34"/>
      <c r="E101" s="31"/>
      <c r="F101" s="31"/>
      <c r="G101" s="31"/>
      <c r="H101" s="37"/>
      <c r="I101" s="37"/>
      <c r="J101" s="37"/>
      <c r="K101" s="31"/>
      <c r="L101" s="31"/>
      <c r="M101" s="31"/>
      <c r="N101" s="31"/>
      <c r="O101" s="31"/>
      <c r="P101" s="31"/>
      <c r="Q101" s="31"/>
      <c r="R101" s="31"/>
      <c r="S101" s="31"/>
      <c r="T101" s="31"/>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row>
    <row r="102" spans="1:65" s="33" customFormat="1" x14ac:dyDescent="0.2">
      <c r="A102" s="93">
        <f t="shared" si="7"/>
        <v>88</v>
      </c>
      <c r="B102" s="96" t="s">
        <v>101</v>
      </c>
      <c r="C102" s="11" t="s">
        <v>34</v>
      </c>
      <c r="D102" s="34"/>
      <c r="E102" s="31"/>
      <c r="F102" s="31"/>
      <c r="G102" s="31"/>
      <c r="H102" s="37"/>
      <c r="I102" s="37"/>
      <c r="J102" s="37"/>
      <c r="K102" s="31"/>
      <c r="L102" s="31"/>
      <c r="M102" s="31"/>
      <c r="N102" s="31"/>
      <c r="O102" s="31"/>
      <c r="P102" s="31"/>
      <c r="Q102" s="31"/>
      <c r="R102" s="31"/>
      <c r="S102" s="31"/>
      <c r="T102" s="31"/>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row>
    <row r="103" spans="1:65" s="33" customFormat="1" x14ac:dyDescent="0.2">
      <c r="A103" s="86">
        <f t="shared" si="7"/>
        <v>89</v>
      </c>
      <c r="B103" s="90" t="s">
        <v>190</v>
      </c>
      <c r="C103" s="11" t="s">
        <v>34</v>
      </c>
      <c r="D103" s="34"/>
      <c r="E103" s="31"/>
      <c r="F103" s="31"/>
      <c r="G103" s="31"/>
      <c r="H103" s="37"/>
      <c r="I103" s="37"/>
      <c r="J103" s="37"/>
      <c r="K103" s="31"/>
      <c r="L103" s="31"/>
      <c r="M103" s="31"/>
      <c r="N103" s="31"/>
      <c r="O103" s="31"/>
      <c r="P103" s="31"/>
      <c r="Q103" s="31"/>
      <c r="R103" s="31"/>
      <c r="S103" s="31"/>
      <c r="T103" s="31"/>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row>
    <row r="104" spans="1:65" s="33" customFormat="1" x14ac:dyDescent="0.2">
      <c r="A104" s="93">
        <f t="shared" si="7"/>
        <v>90</v>
      </c>
      <c r="B104" s="96" t="s">
        <v>45</v>
      </c>
      <c r="C104" s="11" t="s">
        <v>34</v>
      </c>
      <c r="D104" s="34"/>
      <c r="E104" s="41" t="s">
        <v>34</v>
      </c>
      <c r="F104" s="41" t="s">
        <v>81</v>
      </c>
      <c r="G104" s="41" t="s">
        <v>82</v>
      </c>
      <c r="H104" s="42" t="s">
        <v>83</v>
      </c>
      <c r="I104" s="42" t="s">
        <v>84</v>
      </c>
      <c r="J104" s="42" t="s">
        <v>30</v>
      </c>
      <c r="K104" s="31"/>
      <c r="L104" s="31"/>
      <c r="M104" s="31"/>
      <c r="N104" s="31"/>
      <c r="O104" s="31"/>
      <c r="P104" s="31"/>
      <c r="Q104" s="31"/>
      <c r="R104" s="31"/>
      <c r="S104" s="31"/>
      <c r="T104" s="31"/>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row>
    <row r="105" spans="1:65" s="33" customFormat="1" x14ac:dyDescent="0.2">
      <c r="A105" s="86">
        <f t="shared" si="7"/>
        <v>91</v>
      </c>
      <c r="B105" s="90" t="s">
        <v>106</v>
      </c>
      <c r="C105" s="11"/>
      <c r="D105" s="34"/>
      <c r="E105" s="41"/>
      <c r="F105" s="41"/>
      <c r="G105" s="41"/>
      <c r="H105" s="42"/>
      <c r="I105" s="42"/>
      <c r="J105" s="42"/>
      <c r="K105" s="31"/>
      <c r="L105" s="31"/>
      <c r="M105" s="31"/>
      <c r="N105" s="31"/>
      <c r="O105" s="31"/>
      <c r="P105" s="31"/>
      <c r="Q105" s="31"/>
      <c r="R105" s="31"/>
      <c r="S105" s="31"/>
      <c r="T105" s="31"/>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row>
    <row r="106" spans="1:65" s="33" customFormat="1" ht="25.5" x14ac:dyDescent="0.2">
      <c r="A106" s="93">
        <f t="shared" si="7"/>
        <v>92</v>
      </c>
      <c r="B106" s="96" t="s">
        <v>191</v>
      </c>
      <c r="C106" s="11" t="s">
        <v>34</v>
      </c>
      <c r="D106" s="34"/>
      <c r="E106" s="31"/>
      <c r="F106" s="31"/>
      <c r="G106" s="31"/>
      <c r="H106" s="37"/>
      <c r="I106" s="37"/>
      <c r="J106" s="37"/>
      <c r="K106" s="31"/>
      <c r="L106" s="31"/>
      <c r="M106" s="31"/>
      <c r="N106" s="31"/>
      <c r="O106" s="31"/>
      <c r="P106" s="31"/>
      <c r="Q106" s="31"/>
      <c r="R106" s="31"/>
      <c r="S106" s="31"/>
      <c r="T106" s="31"/>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row>
    <row r="107" spans="1:65" s="33" customFormat="1" x14ac:dyDescent="0.2">
      <c r="A107" s="86">
        <f t="shared" si="7"/>
        <v>93</v>
      </c>
      <c r="B107" s="90" t="s">
        <v>89</v>
      </c>
      <c r="C107" s="11" t="s">
        <v>34</v>
      </c>
      <c r="D107" s="34"/>
      <c r="E107" s="31"/>
      <c r="F107" s="31"/>
      <c r="G107" s="31"/>
      <c r="H107" s="37"/>
      <c r="I107" s="37"/>
      <c r="J107" s="37"/>
      <c r="K107" s="31"/>
      <c r="L107" s="31"/>
      <c r="M107" s="31"/>
      <c r="N107" s="31"/>
      <c r="O107" s="31"/>
      <c r="P107" s="31"/>
      <c r="Q107" s="31"/>
      <c r="R107" s="31"/>
      <c r="S107" s="31"/>
      <c r="T107" s="31"/>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row>
    <row r="108" spans="1:65" s="33" customFormat="1" x14ac:dyDescent="0.2">
      <c r="A108" s="93">
        <f t="shared" si="7"/>
        <v>94</v>
      </c>
      <c r="B108" s="96" t="s">
        <v>54</v>
      </c>
      <c r="C108" s="11"/>
      <c r="D108" s="34"/>
      <c r="E108" s="31"/>
      <c r="F108" s="31"/>
      <c r="G108" s="31"/>
      <c r="H108" s="37"/>
      <c r="I108" s="37"/>
      <c r="J108" s="37"/>
      <c r="K108" s="31"/>
      <c r="L108" s="31"/>
      <c r="M108" s="31"/>
      <c r="N108" s="31"/>
      <c r="O108" s="31"/>
      <c r="P108" s="31"/>
      <c r="Q108" s="31"/>
      <c r="R108" s="31"/>
      <c r="S108" s="31"/>
      <c r="T108" s="31"/>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row>
    <row r="109" spans="1:65" s="33" customFormat="1" x14ac:dyDescent="0.2">
      <c r="A109" s="86">
        <f t="shared" si="7"/>
        <v>95</v>
      </c>
      <c r="B109" s="90" t="s">
        <v>51</v>
      </c>
      <c r="C109" s="11" t="s">
        <v>34</v>
      </c>
      <c r="D109" s="34"/>
      <c r="E109" s="31"/>
      <c r="F109" s="31"/>
      <c r="G109" s="31"/>
      <c r="H109" s="37"/>
      <c r="I109" s="37"/>
      <c r="J109" s="37"/>
      <c r="K109" s="31"/>
      <c r="L109" s="31"/>
      <c r="M109" s="31"/>
      <c r="N109" s="31"/>
      <c r="O109" s="31"/>
      <c r="P109" s="31"/>
      <c r="Q109" s="31"/>
      <c r="R109" s="31"/>
      <c r="S109" s="31"/>
      <c r="T109" s="31"/>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row>
    <row r="110" spans="1:65" s="33" customFormat="1" x14ac:dyDescent="0.2">
      <c r="A110" s="93">
        <f t="shared" si="7"/>
        <v>96</v>
      </c>
      <c r="B110" s="96" t="s">
        <v>223</v>
      </c>
      <c r="C110" s="72"/>
      <c r="D110" s="75"/>
      <c r="E110" s="73"/>
      <c r="F110" s="73"/>
      <c r="G110" s="73"/>
      <c r="H110" s="78"/>
      <c r="I110" s="78"/>
      <c r="J110" s="78"/>
      <c r="K110" s="73"/>
      <c r="L110" s="73"/>
      <c r="M110" s="73"/>
      <c r="N110" s="73"/>
      <c r="O110" s="73"/>
      <c r="P110" s="73"/>
      <c r="Q110" s="73"/>
      <c r="R110" s="73"/>
      <c r="S110" s="73"/>
      <c r="T110" s="73"/>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row>
    <row r="111" spans="1:65" s="33" customFormat="1" x14ac:dyDescent="0.2">
      <c r="A111" s="86">
        <f t="shared" si="7"/>
        <v>97</v>
      </c>
      <c r="B111" s="90" t="s">
        <v>55</v>
      </c>
      <c r="C111" s="11"/>
      <c r="D111" s="34"/>
      <c r="E111" s="31"/>
      <c r="F111" s="31"/>
      <c r="G111" s="31"/>
      <c r="H111" s="37"/>
      <c r="I111" s="37"/>
      <c r="J111" s="37"/>
      <c r="K111" s="31"/>
      <c r="L111" s="31"/>
      <c r="M111" s="31"/>
      <c r="N111" s="31"/>
      <c r="O111" s="31"/>
      <c r="P111" s="31"/>
      <c r="Q111" s="31"/>
      <c r="R111" s="31"/>
      <c r="S111" s="31"/>
      <c r="T111" s="31"/>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row>
    <row r="112" spans="1:65" s="33" customFormat="1" x14ac:dyDescent="0.2">
      <c r="A112" s="93">
        <f t="shared" si="7"/>
        <v>98</v>
      </c>
      <c r="B112" s="96" t="s">
        <v>208</v>
      </c>
      <c r="C112" s="11"/>
      <c r="D112" s="34"/>
      <c r="E112" s="31"/>
      <c r="F112" s="31"/>
      <c r="G112" s="31"/>
      <c r="H112" s="37"/>
      <c r="I112" s="37"/>
      <c r="J112" s="37"/>
      <c r="K112" s="31"/>
      <c r="L112" s="31"/>
      <c r="M112" s="31"/>
      <c r="N112" s="31"/>
      <c r="O112" s="31"/>
      <c r="P112" s="31"/>
      <c r="Q112" s="31"/>
      <c r="R112" s="31"/>
      <c r="S112" s="31"/>
      <c r="T112" s="31"/>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row>
    <row r="113" spans="1:65" s="33" customFormat="1" x14ac:dyDescent="0.2">
      <c r="A113" s="86">
        <f t="shared" si="7"/>
        <v>99</v>
      </c>
      <c r="B113" s="90" t="s">
        <v>108</v>
      </c>
      <c r="C113" s="11" t="s">
        <v>34</v>
      </c>
      <c r="D113" s="34"/>
      <c r="E113" s="31"/>
      <c r="F113" s="31"/>
      <c r="G113" s="31"/>
      <c r="H113" s="37"/>
      <c r="I113" s="37"/>
      <c r="J113" s="37"/>
      <c r="K113" s="31"/>
      <c r="L113" s="31"/>
      <c r="M113" s="31"/>
      <c r="N113" s="31"/>
      <c r="O113" s="31"/>
      <c r="P113" s="31"/>
      <c r="Q113" s="31"/>
      <c r="R113" s="31"/>
      <c r="S113" s="31"/>
      <c r="T113" s="31"/>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row>
    <row r="114" spans="1:65" s="33" customFormat="1" x14ac:dyDescent="0.2">
      <c r="A114" s="93">
        <f t="shared" si="7"/>
        <v>100</v>
      </c>
      <c r="B114" s="96" t="s">
        <v>144</v>
      </c>
      <c r="C114" s="11"/>
      <c r="D114" s="34"/>
      <c r="E114" s="31"/>
      <c r="F114" s="31"/>
      <c r="G114" s="31"/>
      <c r="H114" s="37"/>
      <c r="I114" s="37"/>
      <c r="J114" s="37"/>
      <c r="K114" s="31"/>
      <c r="L114" s="31"/>
      <c r="M114" s="31"/>
      <c r="N114" s="31"/>
      <c r="O114" s="31"/>
      <c r="P114" s="31"/>
      <c r="Q114" s="31"/>
      <c r="R114" s="31"/>
      <c r="S114" s="31"/>
      <c r="T114" s="31"/>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row>
    <row r="115" spans="1:65" s="33" customFormat="1" x14ac:dyDescent="0.2">
      <c r="A115" s="86">
        <f t="shared" si="7"/>
        <v>101</v>
      </c>
      <c r="B115" s="90" t="s">
        <v>98</v>
      </c>
      <c r="C115" s="11"/>
      <c r="D115" s="34"/>
      <c r="E115" s="31"/>
      <c r="F115" s="31"/>
      <c r="G115" s="31"/>
      <c r="H115" s="37"/>
      <c r="I115" s="37"/>
      <c r="J115" s="37"/>
      <c r="K115" s="31"/>
      <c r="L115" s="31"/>
      <c r="M115" s="31"/>
      <c r="N115" s="31"/>
      <c r="O115" s="31"/>
      <c r="P115" s="31"/>
      <c r="Q115" s="31"/>
      <c r="R115" s="31"/>
      <c r="S115" s="31"/>
      <c r="T115" s="31"/>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row>
    <row r="116" spans="1:65" s="33" customFormat="1" ht="25.5" x14ac:dyDescent="0.2">
      <c r="A116" s="93">
        <f t="shared" si="7"/>
        <v>102</v>
      </c>
      <c r="B116" s="96" t="s">
        <v>199</v>
      </c>
      <c r="C116" s="11" t="s">
        <v>34</v>
      </c>
      <c r="D116" s="34"/>
      <c r="E116" s="31"/>
      <c r="F116" s="31"/>
      <c r="G116" s="31"/>
      <c r="H116" s="37"/>
      <c r="I116" s="37"/>
      <c r="J116" s="37"/>
      <c r="K116" s="31"/>
      <c r="L116" s="31"/>
      <c r="M116" s="31"/>
      <c r="N116" s="31"/>
      <c r="O116" s="31"/>
      <c r="P116" s="31"/>
      <c r="Q116" s="31"/>
      <c r="R116" s="31"/>
      <c r="S116" s="31"/>
      <c r="T116" s="31"/>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row>
    <row r="117" spans="1:65" s="33" customFormat="1" x14ac:dyDescent="0.2">
      <c r="A117" s="86">
        <f t="shared" si="7"/>
        <v>103</v>
      </c>
      <c r="B117" s="90" t="s">
        <v>99</v>
      </c>
      <c r="C117" s="11"/>
      <c r="D117" s="34"/>
      <c r="E117" s="31"/>
      <c r="F117" s="31"/>
      <c r="G117" s="31"/>
      <c r="H117" s="37"/>
      <c r="I117" s="37"/>
      <c r="J117" s="37"/>
      <c r="K117" s="31"/>
      <c r="L117" s="31"/>
      <c r="M117" s="31"/>
      <c r="N117" s="31"/>
      <c r="O117" s="31"/>
      <c r="P117" s="31"/>
      <c r="Q117" s="31"/>
      <c r="R117" s="31"/>
      <c r="S117" s="31"/>
      <c r="T117" s="31"/>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row>
    <row r="118" spans="1:65" s="33" customFormat="1" x14ac:dyDescent="0.2">
      <c r="A118" s="93">
        <f t="shared" si="7"/>
        <v>104</v>
      </c>
      <c r="B118" s="96" t="s">
        <v>192</v>
      </c>
      <c r="C118" s="11"/>
      <c r="D118" s="43"/>
      <c r="E118" s="31"/>
      <c r="F118" s="31"/>
      <c r="G118" s="31"/>
      <c r="H118" s="37"/>
      <c r="I118" s="37"/>
      <c r="J118" s="37"/>
      <c r="K118" s="31"/>
      <c r="L118" s="31"/>
      <c r="M118" s="31"/>
      <c r="N118" s="31"/>
      <c r="O118" s="31"/>
      <c r="P118" s="31"/>
      <c r="Q118" s="31"/>
      <c r="R118" s="31"/>
      <c r="S118" s="31"/>
      <c r="T118" s="31"/>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row>
    <row r="119" spans="1:65" s="33" customFormat="1" x14ac:dyDescent="0.2">
      <c r="A119" s="196" t="s">
        <v>61</v>
      </c>
      <c r="B119" s="197"/>
      <c r="C119" s="48" t="s">
        <v>0</v>
      </c>
      <c r="D119" s="30"/>
      <c r="E119" s="31"/>
      <c r="F119" s="31"/>
      <c r="G119" s="31"/>
      <c r="H119" s="26"/>
      <c r="I119" s="26"/>
      <c r="J119" s="26"/>
      <c r="K119" s="31"/>
      <c r="L119" s="31"/>
      <c r="M119" s="31"/>
      <c r="N119" s="31"/>
      <c r="O119" s="31"/>
      <c r="P119" s="31"/>
      <c r="Q119" s="31"/>
      <c r="R119" s="31"/>
      <c r="S119" s="31"/>
      <c r="T119" s="31"/>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row>
    <row r="120" spans="1:65" s="33" customFormat="1" x14ac:dyDescent="0.2">
      <c r="A120" s="86">
        <f>A118+1</f>
        <v>105</v>
      </c>
      <c r="B120" s="90" t="s">
        <v>109</v>
      </c>
      <c r="C120" s="11" t="s">
        <v>34</v>
      </c>
      <c r="D120" s="34"/>
      <c r="E120" s="31"/>
      <c r="F120" s="31"/>
      <c r="G120" s="31"/>
      <c r="H120" s="37"/>
      <c r="I120" s="37"/>
      <c r="J120" s="37"/>
      <c r="K120" s="31"/>
      <c r="L120" s="31"/>
      <c r="M120" s="31"/>
      <c r="N120" s="31"/>
      <c r="O120" s="31"/>
      <c r="P120" s="31"/>
      <c r="Q120" s="31"/>
      <c r="R120" s="31"/>
      <c r="S120" s="31"/>
      <c r="T120" s="31"/>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row>
    <row r="121" spans="1:65" s="33" customFormat="1" x14ac:dyDescent="0.2">
      <c r="A121" s="93">
        <f>A120+1</f>
        <v>106</v>
      </c>
      <c r="B121" s="96" t="s">
        <v>209</v>
      </c>
      <c r="C121" s="11"/>
      <c r="D121" s="34"/>
      <c r="E121" s="31"/>
      <c r="F121" s="31"/>
      <c r="G121" s="31"/>
      <c r="H121" s="37"/>
      <c r="I121" s="37"/>
      <c r="J121" s="37"/>
      <c r="K121" s="31"/>
      <c r="L121" s="31"/>
      <c r="M121" s="31"/>
      <c r="N121" s="31"/>
      <c r="O121" s="31"/>
      <c r="P121" s="31"/>
      <c r="Q121" s="31"/>
      <c r="R121" s="31"/>
      <c r="S121" s="31"/>
      <c r="T121" s="31"/>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row>
    <row r="122" spans="1:65" s="33" customFormat="1" ht="25.5" x14ac:dyDescent="0.2">
      <c r="A122" s="86">
        <f>A121+1</f>
        <v>107</v>
      </c>
      <c r="B122" s="90" t="s">
        <v>176</v>
      </c>
      <c r="C122" s="11"/>
      <c r="D122" s="34"/>
      <c r="E122" s="31"/>
      <c r="F122" s="31"/>
      <c r="G122" s="31"/>
      <c r="H122" s="37"/>
      <c r="I122" s="37"/>
      <c r="J122" s="37"/>
      <c r="K122" s="31"/>
      <c r="L122" s="31"/>
      <c r="M122" s="31"/>
      <c r="N122" s="31"/>
      <c r="O122" s="31"/>
      <c r="P122" s="31"/>
      <c r="Q122" s="31"/>
      <c r="R122" s="31"/>
      <c r="S122" s="31"/>
      <c r="T122" s="31"/>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row>
    <row r="123" spans="1:65" x14ac:dyDescent="0.2">
      <c r="A123" s="93">
        <f>A122+1</f>
        <v>108</v>
      </c>
      <c r="B123" s="96" t="s">
        <v>127</v>
      </c>
      <c r="C123" s="11"/>
      <c r="D123" s="34"/>
    </row>
    <row r="124" spans="1:65" x14ac:dyDescent="0.2">
      <c r="A124" s="86">
        <f>A123+1</f>
        <v>109</v>
      </c>
      <c r="B124" s="91" t="s">
        <v>86</v>
      </c>
      <c r="C124" s="11" t="s">
        <v>34</v>
      </c>
      <c r="D124" s="34"/>
    </row>
    <row r="125" spans="1:65" x14ac:dyDescent="0.2">
      <c r="A125" s="93">
        <f>A124+1</f>
        <v>110</v>
      </c>
      <c r="B125" s="96" t="s">
        <v>85</v>
      </c>
      <c r="C125" s="11" t="s">
        <v>34</v>
      </c>
      <c r="D125" s="34"/>
    </row>
    <row r="126" spans="1:65" x14ac:dyDescent="0.2">
      <c r="A126" s="86">
        <f t="shared" ref="A126:A136" si="8">A125+1</f>
        <v>111</v>
      </c>
      <c r="B126" s="91" t="s">
        <v>193</v>
      </c>
      <c r="C126" s="11" t="s">
        <v>34</v>
      </c>
      <c r="D126" s="34"/>
    </row>
    <row r="127" spans="1:65" ht="30" customHeight="1" x14ac:dyDescent="0.2">
      <c r="A127" s="93">
        <f t="shared" si="8"/>
        <v>112</v>
      </c>
      <c r="B127" s="96" t="s">
        <v>145</v>
      </c>
      <c r="C127" s="11" t="s">
        <v>34</v>
      </c>
      <c r="D127" s="34"/>
    </row>
    <row r="128" spans="1:65" x14ac:dyDescent="0.2">
      <c r="A128" s="86">
        <f t="shared" si="8"/>
        <v>113</v>
      </c>
      <c r="B128" s="91" t="s">
        <v>194</v>
      </c>
      <c r="C128" s="11" t="s">
        <v>34</v>
      </c>
      <c r="D128" s="34"/>
    </row>
    <row r="129" spans="1:65" x14ac:dyDescent="0.2">
      <c r="A129" s="93">
        <f t="shared" si="8"/>
        <v>114</v>
      </c>
      <c r="B129" s="96" t="s">
        <v>146</v>
      </c>
      <c r="C129" s="11" t="s">
        <v>34</v>
      </c>
      <c r="D129" s="34"/>
    </row>
    <row r="130" spans="1:65" x14ac:dyDescent="0.2">
      <c r="A130" s="86">
        <f t="shared" si="8"/>
        <v>115</v>
      </c>
      <c r="B130" s="90" t="s">
        <v>195</v>
      </c>
      <c r="C130" s="11"/>
      <c r="D130" s="34"/>
    </row>
    <row r="131" spans="1:65" x14ac:dyDescent="0.2">
      <c r="A131" s="93">
        <f t="shared" si="8"/>
        <v>116</v>
      </c>
      <c r="B131" s="96" t="s">
        <v>102</v>
      </c>
      <c r="C131" s="11" t="s">
        <v>34</v>
      </c>
      <c r="D131" s="34"/>
    </row>
    <row r="132" spans="1:65" x14ac:dyDescent="0.2">
      <c r="A132" s="86">
        <f t="shared" si="8"/>
        <v>117</v>
      </c>
      <c r="B132" s="90" t="s">
        <v>62</v>
      </c>
      <c r="C132" s="11" t="s">
        <v>34</v>
      </c>
      <c r="D132" s="34"/>
      <c r="E132" s="31"/>
      <c r="F132" s="31"/>
      <c r="G132" s="31"/>
      <c r="H132" s="31"/>
    </row>
    <row r="133" spans="1:65" x14ac:dyDescent="0.2">
      <c r="A133" s="93">
        <f t="shared" si="8"/>
        <v>118</v>
      </c>
      <c r="B133" s="96" t="s">
        <v>63</v>
      </c>
      <c r="C133" s="11"/>
      <c r="D133" s="34"/>
      <c r="E133" s="31"/>
      <c r="F133" s="31"/>
      <c r="G133" s="31"/>
      <c r="H133" s="31"/>
    </row>
    <row r="134" spans="1:65" x14ac:dyDescent="0.2">
      <c r="A134" s="86">
        <f t="shared" si="8"/>
        <v>119</v>
      </c>
      <c r="B134" s="90" t="s">
        <v>37</v>
      </c>
      <c r="C134" s="11" t="s">
        <v>34</v>
      </c>
      <c r="D134" s="34"/>
      <c r="E134" s="31"/>
      <c r="F134" s="31"/>
      <c r="G134" s="31"/>
      <c r="H134" s="31"/>
    </row>
    <row r="135" spans="1:65" ht="25.5" x14ac:dyDescent="0.2">
      <c r="A135" s="93">
        <f t="shared" si="8"/>
        <v>120</v>
      </c>
      <c r="B135" s="94" t="s">
        <v>38</v>
      </c>
      <c r="C135" s="11" t="s">
        <v>34</v>
      </c>
      <c r="D135" s="34"/>
      <c r="E135" s="31"/>
      <c r="F135" s="31"/>
      <c r="G135" s="31"/>
      <c r="H135" s="31"/>
    </row>
    <row r="136" spans="1:65" x14ac:dyDescent="0.2">
      <c r="A136" s="86">
        <f t="shared" si="8"/>
        <v>121</v>
      </c>
      <c r="B136" s="88" t="s">
        <v>60</v>
      </c>
      <c r="C136" s="11" t="s">
        <v>34</v>
      </c>
      <c r="D136" s="34"/>
      <c r="E136" s="31"/>
      <c r="F136" s="31"/>
      <c r="G136" s="31"/>
      <c r="H136" s="31"/>
    </row>
    <row r="137" spans="1:65" s="33" customFormat="1" x14ac:dyDescent="0.2">
      <c r="A137" s="196" t="s">
        <v>110</v>
      </c>
      <c r="B137" s="197"/>
      <c r="C137" s="48" t="s">
        <v>0</v>
      </c>
      <c r="D137" s="30"/>
      <c r="E137" s="31"/>
      <c r="F137" s="31"/>
      <c r="G137" s="31"/>
      <c r="H137" s="26"/>
      <c r="I137" s="26"/>
      <c r="J137" s="26"/>
      <c r="K137" s="31"/>
      <c r="L137" s="31"/>
      <c r="M137" s="31"/>
      <c r="N137" s="31"/>
      <c r="O137" s="31"/>
      <c r="P137" s="31"/>
      <c r="Q137" s="31"/>
      <c r="R137" s="31"/>
      <c r="S137" s="31"/>
      <c r="T137" s="31"/>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row>
    <row r="138" spans="1:65" x14ac:dyDescent="0.2">
      <c r="A138" s="93">
        <f>A136+1</f>
        <v>122</v>
      </c>
      <c r="B138" s="94" t="s">
        <v>218</v>
      </c>
      <c r="C138" s="12"/>
      <c r="D138" s="43"/>
      <c r="E138" s="31"/>
      <c r="F138" s="31"/>
      <c r="G138" s="31"/>
      <c r="H138" s="31"/>
    </row>
    <row r="139" spans="1:65" x14ac:dyDescent="0.2">
      <c r="A139" s="93">
        <f>A138+1</f>
        <v>123</v>
      </c>
      <c r="B139" s="97" t="s">
        <v>39</v>
      </c>
      <c r="C139" s="13"/>
      <c r="D139" s="34"/>
      <c r="E139" s="31"/>
      <c r="F139" s="31"/>
      <c r="G139" s="31"/>
      <c r="H139" s="31"/>
    </row>
    <row r="140" spans="1:65" x14ac:dyDescent="0.2">
      <c r="A140" s="93">
        <f t="shared" ref="A140:A146" si="9">A139+1</f>
        <v>124</v>
      </c>
      <c r="B140" s="97" t="s">
        <v>40</v>
      </c>
      <c r="C140" s="11"/>
      <c r="D140" s="34"/>
      <c r="E140" s="31"/>
      <c r="F140" s="31"/>
      <c r="G140" s="31"/>
      <c r="H140" s="31"/>
    </row>
    <row r="141" spans="1:65" x14ac:dyDescent="0.2">
      <c r="A141" s="93">
        <f t="shared" si="9"/>
        <v>125</v>
      </c>
      <c r="B141" s="97" t="s">
        <v>41</v>
      </c>
      <c r="C141" s="11"/>
      <c r="F141" s="31"/>
      <c r="G141" s="31"/>
      <c r="H141" s="31"/>
    </row>
    <row r="142" spans="1:65" x14ac:dyDescent="0.2">
      <c r="A142" s="86">
        <f t="shared" si="9"/>
        <v>126</v>
      </c>
      <c r="B142" s="87" t="s">
        <v>215</v>
      </c>
      <c r="C142" s="11"/>
      <c r="F142" s="31"/>
      <c r="G142" s="31"/>
      <c r="H142" s="31"/>
    </row>
    <row r="143" spans="1:65" x14ac:dyDescent="0.2">
      <c r="A143" s="86">
        <f t="shared" si="9"/>
        <v>127</v>
      </c>
      <c r="B143" s="92" t="s">
        <v>39</v>
      </c>
      <c r="C143" s="13"/>
      <c r="D143" s="34"/>
      <c r="E143" s="31"/>
      <c r="F143" s="31"/>
      <c r="G143" s="31"/>
      <c r="H143" s="31"/>
    </row>
    <row r="144" spans="1:65" x14ac:dyDescent="0.2">
      <c r="A144" s="86">
        <f t="shared" si="9"/>
        <v>128</v>
      </c>
      <c r="B144" s="92" t="s">
        <v>40</v>
      </c>
      <c r="C144" s="11"/>
      <c r="D144" s="34"/>
      <c r="E144" s="31"/>
      <c r="F144" s="31"/>
      <c r="G144" s="31"/>
      <c r="H144" s="31"/>
    </row>
    <row r="145" spans="1:65" x14ac:dyDescent="0.2">
      <c r="A145" s="86">
        <f t="shared" si="9"/>
        <v>129</v>
      </c>
      <c r="B145" s="92" t="s">
        <v>41</v>
      </c>
      <c r="C145" s="11"/>
      <c r="F145" s="31"/>
      <c r="G145" s="31"/>
      <c r="H145" s="31"/>
    </row>
    <row r="146" spans="1:65" ht="25.5" x14ac:dyDescent="0.2">
      <c r="A146" s="93">
        <f t="shared" si="9"/>
        <v>130</v>
      </c>
      <c r="B146" s="94" t="s">
        <v>130</v>
      </c>
      <c r="C146" s="72" t="s">
        <v>34</v>
      </c>
      <c r="F146" s="31"/>
      <c r="G146" s="31"/>
      <c r="H146" s="31"/>
    </row>
    <row r="147" spans="1:65" s="33" customFormat="1" x14ac:dyDescent="0.2">
      <c r="A147" s="196" t="s">
        <v>138</v>
      </c>
      <c r="B147" s="197"/>
      <c r="C147" s="48" t="s">
        <v>0</v>
      </c>
      <c r="D147" s="30"/>
      <c r="E147" s="31"/>
      <c r="F147" s="31"/>
      <c r="G147" s="31"/>
      <c r="H147" s="26"/>
      <c r="I147" s="26"/>
      <c r="J147" s="26"/>
      <c r="K147" s="31"/>
      <c r="L147" s="31"/>
      <c r="M147" s="31"/>
      <c r="N147" s="31"/>
      <c r="O147" s="31"/>
      <c r="P147" s="31"/>
      <c r="Q147" s="31"/>
      <c r="R147" s="31"/>
      <c r="S147" s="31"/>
      <c r="T147" s="31"/>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row>
    <row r="148" spans="1:65" x14ac:dyDescent="0.2">
      <c r="A148" s="86">
        <f>A146+1</f>
        <v>131</v>
      </c>
      <c r="B148" s="87" t="s">
        <v>222</v>
      </c>
      <c r="C148" s="11" t="s">
        <v>34</v>
      </c>
    </row>
    <row r="149" spans="1:65" x14ac:dyDescent="0.2">
      <c r="A149" s="93">
        <f>A148+1</f>
        <v>132</v>
      </c>
      <c r="B149" s="94" t="s">
        <v>210</v>
      </c>
      <c r="C149" s="11" t="s">
        <v>34</v>
      </c>
      <c r="E149" s="36" t="s">
        <v>34</v>
      </c>
      <c r="F149" s="36" t="s">
        <v>87</v>
      </c>
      <c r="G149" s="36" t="s">
        <v>88</v>
      </c>
    </row>
    <row r="150" spans="1:65" ht="25.5" x14ac:dyDescent="0.2">
      <c r="A150" s="86">
        <f>A149+1</f>
        <v>133</v>
      </c>
      <c r="B150" s="87" t="s">
        <v>137</v>
      </c>
      <c r="C150" s="11"/>
      <c r="E150" s="36"/>
      <c r="F150" s="36"/>
      <c r="G150" s="36"/>
    </row>
    <row r="151" spans="1:65" ht="25.5" x14ac:dyDescent="0.2">
      <c r="A151" s="93">
        <f t="shared" ref="A151:A155" si="10">A150+1</f>
        <v>134</v>
      </c>
      <c r="B151" s="94" t="s">
        <v>196</v>
      </c>
      <c r="C151" s="72" t="s">
        <v>34</v>
      </c>
      <c r="E151" s="36"/>
      <c r="F151" s="36"/>
      <c r="G151" s="36"/>
    </row>
    <row r="152" spans="1:65" ht="25.5" x14ac:dyDescent="0.2">
      <c r="A152" s="86">
        <f t="shared" si="10"/>
        <v>135</v>
      </c>
      <c r="B152" s="87" t="s">
        <v>197</v>
      </c>
      <c r="C152" s="72" t="s">
        <v>34</v>
      </c>
      <c r="E152" s="36"/>
      <c r="F152" s="36"/>
      <c r="G152" s="36"/>
    </row>
    <row r="153" spans="1:65" ht="15" x14ac:dyDescent="0.2">
      <c r="A153" s="93">
        <f t="shared" si="10"/>
        <v>136</v>
      </c>
      <c r="B153" s="94" t="s">
        <v>124</v>
      </c>
      <c r="C153" s="11" t="s">
        <v>34</v>
      </c>
      <c r="E153" s="36"/>
      <c r="F153" s="36"/>
      <c r="G153" s="36"/>
    </row>
    <row r="154" spans="1:65" x14ac:dyDescent="0.2">
      <c r="A154" s="86">
        <f t="shared" si="10"/>
        <v>137</v>
      </c>
      <c r="B154" s="87" t="s">
        <v>125</v>
      </c>
      <c r="C154" s="11" t="s">
        <v>34</v>
      </c>
      <c r="E154" s="36"/>
      <c r="F154" s="36"/>
      <c r="G154" s="36"/>
    </row>
    <row r="155" spans="1:65" x14ac:dyDescent="0.2">
      <c r="A155" s="93">
        <f t="shared" si="10"/>
        <v>138</v>
      </c>
      <c r="B155" s="94" t="s">
        <v>126</v>
      </c>
      <c r="C155" s="11"/>
      <c r="E155" s="36"/>
      <c r="F155" s="36"/>
      <c r="G155" s="36"/>
    </row>
    <row r="156" spans="1:65" x14ac:dyDescent="0.2">
      <c r="A156" s="196" t="s">
        <v>116</v>
      </c>
      <c r="B156" s="197"/>
      <c r="C156" s="48" t="s">
        <v>0</v>
      </c>
      <c r="E156" s="36"/>
      <c r="F156" s="36"/>
      <c r="G156" s="36"/>
    </row>
    <row r="157" spans="1:65" x14ac:dyDescent="0.2">
      <c r="A157" s="86">
        <f>A155+1</f>
        <v>139</v>
      </c>
      <c r="B157" s="87" t="s">
        <v>113</v>
      </c>
      <c r="C157" s="11" t="s">
        <v>34</v>
      </c>
      <c r="E157" s="36"/>
      <c r="F157" s="36"/>
      <c r="G157" s="36"/>
    </row>
    <row r="158" spans="1:65" x14ac:dyDescent="0.2">
      <c r="A158" s="93">
        <f>A157+1</f>
        <v>140</v>
      </c>
      <c r="B158" s="94" t="s">
        <v>178</v>
      </c>
      <c r="C158" s="11" t="s">
        <v>34</v>
      </c>
      <c r="E158" s="36"/>
      <c r="F158" s="36"/>
      <c r="G158" s="36"/>
    </row>
    <row r="159" spans="1:65" x14ac:dyDescent="0.2">
      <c r="A159" s="86">
        <f t="shared" ref="A159:A169" si="11">A158+1</f>
        <v>141</v>
      </c>
      <c r="B159" s="87" t="s">
        <v>107</v>
      </c>
      <c r="C159" s="11"/>
      <c r="E159" s="36"/>
      <c r="F159" s="36"/>
      <c r="G159" s="36"/>
    </row>
    <row r="160" spans="1:65" x14ac:dyDescent="0.2">
      <c r="A160" s="93">
        <f t="shared" si="11"/>
        <v>142</v>
      </c>
      <c r="B160" s="94" t="s">
        <v>114</v>
      </c>
      <c r="C160" s="11" t="s">
        <v>34</v>
      </c>
      <c r="E160" s="36"/>
      <c r="F160" s="36"/>
      <c r="G160" s="36"/>
    </row>
    <row r="161" spans="1:26" x14ac:dyDescent="0.2">
      <c r="A161" s="86">
        <f t="shared" si="11"/>
        <v>143</v>
      </c>
      <c r="B161" s="87" t="s">
        <v>115</v>
      </c>
      <c r="C161" s="11"/>
      <c r="E161" s="36"/>
      <c r="F161" s="36"/>
      <c r="G161" s="36"/>
    </row>
    <row r="162" spans="1:26" x14ac:dyDescent="0.2">
      <c r="A162" s="93">
        <f t="shared" si="11"/>
        <v>144</v>
      </c>
      <c r="B162" s="94" t="s">
        <v>117</v>
      </c>
      <c r="C162" s="11"/>
      <c r="E162" s="36"/>
      <c r="F162" s="36"/>
      <c r="G162" s="36"/>
    </row>
    <row r="163" spans="1:26" x14ac:dyDescent="0.2">
      <c r="A163" s="86">
        <f t="shared" si="11"/>
        <v>145</v>
      </c>
      <c r="B163" s="87" t="s">
        <v>118</v>
      </c>
      <c r="C163" s="11"/>
      <c r="E163" s="36"/>
      <c r="F163" s="36"/>
      <c r="G163" s="36"/>
    </row>
    <row r="164" spans="1:26" ht="25.5" x14ac:dyDescent="0.2">
      <c r="A164" s="93">
        <f t="shared" si="11"/>
        <v>146</v>
      </c>
      <c r="B164" s="94" t="s">
        <v>119</v>
      </c>
      <c r="C164" s="11"/>
      <c r="E164" s="36"/>
      <c r="F164" s="36"/>
      <c r="G164" s="36"/>
    </row>
    <row r="165" spans="1:26" x14ac:dyDescent="0.2">
      <c r="A165" s="86">
        <f t="shared" si="11"/>
        <v>147</v>
      </c>
      <c r="B165" s="87" t="s">
        <v>123</v>
      </c>
      <c r="C165" s="11"/>
      <c r="E165" s="36"/>
      <c r="F165" s="36"/>
      <c r="G165" s="36"/>
    </row>
    <row r="166" spans="1:26" x14ac:dyDescent="0.2">
      <c r="A166" s="93">
        <f t="shared" si="11"/>
        <v>148</v>
      </c>
      <c r="B166" s="94" t="s">
        <v>160</v>
      </c>
      <c r="C166" s="11"/>
      <c r="E166" s="36"/>
      <c r="F166" s="36"/>
      <c r="G166" s="36"/>
    </row>
    <row r="167" spans="1:26" x14ac:dyDescent="0.2">
      <c r="A167" s="86">
        <f t="shared" si="11"/>
        <v>149</v>
      </c>
      <c r="B167" s="87" t="s">
        <v>170</v>
      </c>
      <c r="C167" s="11"/>
      <c r="E167" s="36"/>
      <c r="F167" s="36"/>
      <c r="G167" s="36"/>
    </row>
    <row r="168" spans="1:26" x14ac:dyDescent="0.2">
      <c r="A168" s="93">
        <f t="shared" si="11"/>
        <v>150</v>
      </c>
      <c r="B168" s="94" t="s">
        <v>161</v>
      </c>
      <c r="C168" s="11"/>
      <c r="E168" s="36"/>
      <c r="F168" s="36"/>
      <c r="G168" s="36"/>
    </row>
    <row r="169" spans="1:26" x14ac:dyDescent="0.2">
      <c r="A169" s="86">
        <f t="shared" si="11"/>
        <v>151</v>
      </c>
      <c r="B169" s="87" t="s">
        <v>171</v>
      </c>
      <c r="C169" s="11"/>
      <c r="E169" s="36"/>
      <c r="F169" s="36"/>
      <c r="G169" s="36"/>
    </row>
    <row r="170" spans="1:26" x14ac:dyDescent="0.2">
      <c r="A170" s="196" t="s">
        <v>133</v>
      </c>
      <c r="B170" s="197"/>
      <c r="C170" s="48" t="s">
        <v>0</v>
      </c>
    </row>
    <row r="171" spans="1:26" ht="38.25" x14ac:dyDescent="0.2">
      <c r="A171" s="93">
        <f>A169+1</f>
        <v>152</v>
      </c>
      <c r="B171" s="94" t="s">
        <v>70</v>
      </c>
      <c r="C171" s="13" t="s">
        <v>34</v>
      </c>
      <c r="D171" s="80"/>
      <c r="E171" s="77" t="s">
        <v>34</v>
      </c>
      <c r="X171" s="39" t="s">
        <v>34</v>
      </c>
      <c r="Y171" s="39" t="s">
        <v>74</v>
      </c>
      <c r="Z171" s="39" t="s">
        <v>75</v>
      </c>
    </row>
    <row r="172" spans="1:26" x14ac:dyDescent="0.2">
      <c r="A172" s="35"/>
      <c r="B172" s="38"/>
      <c r="C172" s="38"/>
      <c r="E172" s="77" t="s">
        <v>211</v>
      </c>
    </row>
    <row r="173" spans="1:26" x14ac:dyDescent="0.2">
      <c r="A173" s="35"/>
      <c r="B173" s="38"/>
      <c r="C173" s="38"/>
      <c r="E173" s="77" t="s">
        <v>212</v>
      </c>
    </row>
    <row r="174" spans="1:26" x14ac:dyDescent="0.2">
      <c r="A174" s="35"/>
      <c r="B174" s="38"/>
      <c r="C174" s="38"/>
    </row>
    <row r="175" spans="1:26" x14ac:dyDescent="0.2">
      <c r="A175" s="35"/>
      <c r="B175" s="38"/>
      <c r="C175" s="38"/>
    </row>
    <row r="176" spans="1:26" x14ac:dyDescent="0.2">
      <c r="A176" s="35"/>
      <c r="B176" s="38"/>
      <c r="C176" s="38"/>
    </row>
    <row r="177" spans="1:3" x14ac:dyDescent="0.2">
      <c r="A177" s="35"/>
      <c r="B177" s="38"/>
      <c r="C177" s="38"/>
    </row>
    <row r="178" spans="1:3" x14ac:dyDescent="0.2">
      <c r="A178" s="35"/>
      <c r="B178" s="38"/>
      <c r="C178" s="38"/>
    </row>
    <row r="179" spans="1:3" x14ac:dyDescent="0.2">
      <c r="A179" s="35"/>
      <c r="B179" s="38"/>
      <c r="C179" s="38"/>
    </row>
    <row r="180" spans="1:3" x14ac:dyDescent="0.2">
      <c r="A180" s="35"/>
      <c r="B180" s="38"/>
      <c r="C180" s="38"/>
    </row>
    <row r="181" spans="1:3" x14ac:dyDescent="0.2">
      <c r="A181" s="35"/>
      <c r="B181" s="38"/>
      <c r="C181" s="38"/>
    </row>
    <row r="182" spans="1:3" x14ac:dyDescent="0.2">
      <c r="A182" s="35"/>
      <c r="B182" s="38"/>
      <c r="C182" s="38"/>
    </row>
    <row r="183" spans="1:3" x14ac:dyDescent="0.2">
      <c r="A183" s="35"/>
      <c r="B183" s="38"/>
      <c r="C183" s="38"/>
    </row>
    <row r="184" spans="1:3" x14ac:dyDescent="0.2">
      <c r="A184" s="35"/>
      <c r="B184" s="38"/>
      <c r="C184" s="38"/>
    </row>
    <row r="185" spans="1:3" x14ac:dyDescent="0.2">
      <c r="A185" s="35"/>
      <c r="B185" s="38"/>
      <c r="C185" s="38"/>
    </row>
    <row r="186" spans="1:3" x14ac:dyDescent="0.2">
      <c r="A186" s="35"/>
      <c r="B186" s="38"/>
      <c r="C186" s="38"/>
    </row>
    <row r="187" spans="1:3" x14ac:dyDescent="0.2">
      <c r="A187" s="35"/>
      <c r="B187" s="38"/>
      <c r="C187" s="38"/>
    </row>
    <row r="188" spans="1:3" x14ac:dyDescent="0.2">
      <c r="A188" s="35"/>
      <c r="B188" s="38"/>
      <c r="C188" s="38"/>
    </row>
    <row r="189" spans="1:3" x14ac:dyDescent="0.2">
      <c r="A189" s="35"/>
      <c r="B189" s="38"/>
      <c r="C189" s="38"/>
    </row>
    <row r="190" spans="1:3" x14ac:dyDescent="0.2">
      <c r="A190" s="35"/>
      <c r="B190" s="38"/>
      <c r="C190" s="38"/>
    </row>
    <row r="191" spans="1:3" x14ac:dyDescent="0.2">
      <c r="A191" s="35"/>
      <c r="B191" s="38"/>
      <c r="C191" s="38"/>
    </row>
    <row r="192" spans="1:3" x14ac:dyDescent="0.2">
      <c r="A192" s="35"/>
      <c r="B192" s="38"/>
      <c r="C192" s="38"/>
    </row>
    <row r="193" spans="1:3" x14ac:dyDescent="0.2">
      <c r="A193" s="35"/>
      <c r="B193" s="38"/>
      <c r="C193" s="38"/>
    </row>
    <row r="194" spans="1:3" x14ac:dyDescent="0.2">
      <c r="A194" s="35"/>
      <c r="B194" s="38"/>
      <c r="C194" s="38"/>
    </row>
    <row r="195" spans="1:3" x14ac:dyDescent="0.2">
      <c r="A195" s="35"/>
      <c r="B195" s="38"/>
      <c r="C195" s="38"/>
    </row>
    <row r="196" spans="1:3" x14ac:dyDescent="0.2">
      <c r="A196" s="35"/>
      <c r="B196" s="38"/>
      <c r="C196" s="38"/>
    </row>
    <row r="197" spans="1:3" x14ac:dyDescent="0.2">
      <c r="A197" s="35"/>
      <c r="B197" s="38"/>
      <c r="C197" s="38"/>
    </row>
    <row r="198" spans="1:3" x14ac:dyDescent="0.2">
      <c r="A198" s="35"/>
      <c r="B198" s="38"/>
      <c r="C198" s="38"/>
    </row>
    <row r="199" spans="1:3" x14ac:dyDescent="0.2">
      <c r="A199" s="35"/>
      <c r="B199" s="38"/>
      <c r="C199" s="38"/>
    </row>
    <row r="200" spans="1:3" x14ac:dyDescent="0.2">
      <c r="A200" s="35"/>
      <c r="B200" s="38"/>
      <c r="C200" s="38"/>
    </row>
    <row r="201" spans="1:3" x14ac:dyDescent="0.2">
      <c r="A201" s="35"/>
      <c r="B201" s="38"/>
      <c r="C201" s="38"/>
    </row>
    <row r="202" spans="1:3" x14ac:dyDescent="0.2">
      <c r="A202" s="35"/>
      <c r="B202" s="38"/>
      <c r="C202" s="38"/>
    </row>
    <row r="203" spans="1:3" x14ac:dyDescent="0.2">
      <c r="A203" s="35"/>
      <c r="B203" s="38"/>
      <c r="C203" s="38"/>
    </row>
    <row r="204" spans="1:3" x14ac:dyDescent="0.2">
      <c r="A204" s="35"/>
      <c r="B204" s="38"/>
      <c r="C204" s="38"/>
    </row>
    <row r="205" spans="1:3" x14ac:dyDescent="0.2">
      <c r="A205" s="35"/>
      <c r="B205" s="38"/>
      <c r="C205" s="38"/>
    </row>
    <row r="206" spans="1:3" x14ac:dyDescent="0.2">
      <c r="A206" s="35"/>
      <c r="B206" s="38"/>
      <c r="C206" s="38"/>
    </row>
    <row r="207" spans="1:3" x14ac:dyDescent="0.2">
      <c r="A207" s="35"/>
      <c r="B207" s="38"/>
      <c r="C207" s="38"/>
    </row>
    <row r="208" spans="1:3" x14ac:dyDescent="0.2">
      <c r="A208" s="35"/>
      <c r="B208" s="38"/>
      <c r="C208" s="38"/>
    </row>
    <row r="209" spans="1:3" x14ac:dyDescent="0.2">
      <c r="A209" s="35"/>
      <c r="B209" s="38"/>
      <c r="C209" s="38"/>
    </row>
    <row r="210" spans="1:3" x14ac:dyDescent="0.2">
      <c r="A210" s="35"/>
      <c r="B210" s="38"/>
      <c r="C210" s="38"/>
    </row>
    <row r="211" spans="1:3" x14ac:dyDescent="0.2">
      <c r="A211" s="35"/>
      <c r="B211" s="38"/>
      <c r="C211" s="38"/>
    </row>
    <row r="212" spans="1:3" x14ac:dyDescent="0.2">
      <c r="A212" s="35"/>
      <c r="B212" s="38"/>
      <c r="C212" s="38"/>
    </row>
    <row r="213" spans="1:3" x14ac:dyDescent="0.2">
      <c r="A213" s="35"/>
      <c r="B213" s="38"/>
      <c r="C213" s="38"/>
    </row>
    <row r="214" spans="1:3" x14ac:dyDescent="0.2">
      <c r="A214" s="35"/>
      <c r="B214" s="38"/>
      <c r="C214" s="38"/>
    </row>
    <row r="215" spans="1:3" x14ac:dyDescent="0.2">
      <c r="A215" s="35"/>
      <c r="B215" s="38"/>
      <c r="C215" s="38"/>
    </row>
    <row r="216" spans="1:3" x14ac:dyDescent="0.2">
      <c r="A216" s="35"/>
      <c r="B216" s="38"/>
      <c r="C216" s="38"/>
    </row>
    <row r="217" spans="1:3" x14ac:dyDescent="0.2">
      <c r="A217" s="35"/>
      <c r="B217" s="38"/>
      <c r="C217" s="38"/>
    </row>
    <row r="218" spans="1:3" x14ac:dyDescent="0.2">
      <c r="A218" s="35"/>
      <c r="B218" s="38"/>
      <c r="C218" s="38"/>
    </row>
    <row r="219" spans="1:3" x14ac:dyDescent="0.2">
      <c r="A219" s="35"/>
      <c r="B219" s="38"/>
      <c r="C219" s="38"/>
    </row>
    <row r="220" spans="1:3" x14ac:dyDescent="0.2">
      <c r="A220" s="35"/>
      <c r="B220" s="38"/>
      <c r="C220" s="38"/>
    </row>
    <row r="221" spans="1:3" x14ac:dyDescent="0.2">
      <c r="A221" s="35"/>
      <c r="B221" s="38"/>
      <c r="C221" s="38"/>
    </row>
    <row r="222" spans="1:3" x14ac:dyDescent="0.2">
      <c r="A222" s="35"/>
      <c r="B222" s="38"/>
      <c r="C222" s="38"/>
    </row>
    <row r="223" spans="1:3" x14ac:dyDescent="0.2">
      <c r="A223" s="35"/>
      <c r="B223" s="38"/>
      <c r="C223" s="38"/>
    </row>
    <row r="224" spans="1:3" x14ac:dyDescent="0.2">
      <c r="A224" s="35"/>
      <c r="B224" s="38"/>
      <c r="C224" s="38"/>
    </row>
    <row r="225" spans="1:3" x14ac:dyDescent="0.2">
      <c r="A225" s="35"/>
      <c r="B225" s="38"/>
      <c r="C225" s="38"/>
    </row>
    <row r="226" spans="1:3" x14ac:dyDescent="0.2">
      <c r="A226" s="35"/>
      <c r="B226" s="38"/>
      <c r="C226" s="38"/>
    </row>
    <row r="227" spans="1:3" x14ac:dyDescent="0.2">
      <c r="A227" s="35"/>
      <c r="B227" s="38"/>
      <c r="C227" s="38"/>
    </row>
    <row r="228" spans="1:3" x14ac:dyDescent="0.2">
      <c r="A228" s="35"/>
      <c r="B228" s="38"/>
      <c r="C228" s="38"/>
    </row>
    <row r="229" spans="1:3" x14ac:dyDescent="0.2">
      <c r="A229" s="35"/>
      <c r="B229" s="38"/>
      <c r="C229" s="38"/>
    </row>
    <row r="230" spans="1:3" x14ac:dyDescent="0.2">
      <c r="A230" s="35"/>
      <c r="B230" s="38"/>
      <c r="C230" s="38"/>
    </row>
    <row r="231" spans="1:3" x14ac:dyDescent="0.2">
      <c r="A231" s="35"/>
      <c r="B231" s="38"/>
      <c r="C231" s="38"/>
    </row>
    <row r="232" spans="1:3" x14ac:dyDescent="0.2">
      <c r="A232" s="35"/>
      <c r="B232" s="38"/>
      <c r="C232" s="38"/>
    </row>
    <row r="233" spans="1:3" x14ac:dyDescent="0.2">
      <c r="A233" s="35"/>
      <c r="B233" s="38"/>
      <c r="C233" s="38"/>
    </row>
    <row r="234" spans="1:3" x14ac:dyDescent="0.2">
      <c r="A234" s="35"/>
      <c r="B234" s="38"/>
      <c r="C234" s="38"/>
    </row>
    <row r="235" spans="1:3" x14ac:dyDescent="0.2">
      <c r="A235" s="35"/>
      <c r="B235" s="38"/>
      <c r="C235" s="38"/>
    </row>
    <row r="236" spans="1:3" x14ac:dyDescent="0.2">
      <c r="A236" s="35"/>
      <c r="B236" s="38"/>
      <c r="C236" s="38"/>
    </row>
    <row r="237" spans="1:3" x14ac:dyDescent="0.2">
      <c r="A237" s="35"/>
      <c r="B237" s="38"/>
      <c r="C237" s="38"/>
    </row>
    <row r="238" spans="1:3" x14ac:dyDescent="0.2">
      <c r="A238" s="35"/>
      <c r="B238" s="38"/>
      <c r="C238" s="38"/>
    </row>
    <row r="239" spans="1:3" x14ac:dyDescent="0.2">
      <c r="A239" s="35"/>
      <c r="B239" s="38"/>
      <c r="C239" s="38"/>
    </row>
    <row r="240" spans="1:3" x14ac:dyDescent="0.2">
      <c r="A240" s="35"/>
      <c r="B240" s="38"/>
      <c r="C240" s="38"/>
    </row>
    <row r="241" spans="1:3" x14ac:dyDescent="0.2">
      <c r="A241" s="35"/>
      <c r="B241" s="38"/>
      <c r="C241" s="38"/>
    </row>
    <row r="242" spans="1:3" x14ac:dyDescent="0.2">
      <c r="A242" s="35"/>
      <c r="B242" s="38"/>
      <c r="C242" s="38"/>
    </row>
    <row r="243" spans="1:3" x14ac:dyDescent="0.2">
      <c r="A243" s="35"/>
      <c r="B243" s="38"/>
      <c r="C243" s="38"/>
    </row>
    <row r="244" spans="1:3" x14ac:dyDescent="0.2">
      <c r="A244" s="35"/>
      <c r="B244" s="38"/>
      <c r="C244" s="38"/>
    </row>
    <row r="245" spans="1:3" x14ac:dyDescent="0.2">
      <c r="A245" s="35"/>
      <c r="B245" s="38"/>
      <c r="C245" s="38"/>
    </row>
    <row r="246" spans="1:3" x14ac:dyDescent="0.2">
      <c r="A246" s="35"/>
      <c r="B246" s="38"/>
      <c r="C246" s="38"/>
    </row>
    <row r="247" spans="1:3" x14ac:dyDescent="0.2">
      <c r="A247" s="35"/>
      <c r="B247" s="38"/>
      <c r="C247" s="38"/>
    </row>
    <row r="248" spans="1:3" x14ac:dyDescent="0.2">
      <c r="A248" s="35"/>
      <c r="B248" s="38"/>
      <c r="C248" s="38"/>
    </row>
    <row r="249" spans="1:3" x14ac:dyDescent="0.2">
      <c r="A249" s="35"/>
      <c r="B249" s="38"/>
      <c r="C249" s="38"/>
    </row>
    <row r="250" spans="1:3" x14ac:dyDescent="0.2">
      <c r="A250" s="35"/>
      <c r="B250" s="38"/>
      <c r="C250" s="38"/>
    </row>
    <row r="251" spans="1:3" x14ac:dyDescent="0.2">
      <c r="A251" s="35"/>
      <c r="B251" s="38"/>
      <c r="C251" s="38"/>
    </row>
    <row r="252" spans="1:3" x14ac:dyDescent="0.2">
      <c r="A252" s="35"/>
      <c r="B252" s="38"/>
      <c r="C252" s="38"/>
    </row>
    <row r="253" spans="1:3" x14ac:dyDescent="0.2">
      <c r="A253" s="35"/>
      <c r="B253" s="38"/>
      <c r="C253" s="38"/>
    </row>
    <row r="254" spans="1:3" x14ac:dyDescent="0.2">
      <c r="A254" s="35"/>
      <c r="B254" s="38"/>
      <c r="C254" s="38"/>
    </row>
    <row r="255" spans="1:3" x14ac:dyDescent="0.2">
      <c r="A255" s="35"/>
      <c r="B255" s="38"/>
      <c r="C255" s="38"/>
    </row>
    <row r="256" spans="1:3" x14ac:dyDescent="0.2">
      <c r="A256" s="35"/>
      <c r="B256" s="38"/>
      <c r="C256" s="38"/>
    </row>
    <row r="257" spans="1:3" x14ac:dyDescent="0.2">
      <c r="A257" s="35"/>
      <c r="B257" s="38"/>
      <c r="C257" s="38"/>
    </row>
    <row r="258" spans="1:3" x14ac:dyDescent="0.2">
      <c r="A258" s="35"/>
      <c r="B258" s="38"/>
      <c r="C258" s="38"/>
    </row>
    <row r="259" spans="1:3" x14ac:dyDescent="0.2">
      <c r="A259" s="35"/>
      <c r="B259" s="38"/>
      <c r="C259" s="38"/>
    </row>
    <row r="260" spans="1:3" x14ac:dyDescent="0.2">
      <c r="A260" s="35"/>
      <c r="B260" s="38"/>
      <c r="C260" s="38"/>
    </row>
    <row r="261" spans="1:3" x14ac:dyDescent="0.2">
      <c r="A261" s="35"/>
      <c r="B261" s="38"/>
      <c r="C261" s="38"/>
    </row>
    <row r="262" spans="1:3" x14ac:dyDescent="0.2">
      <c r="A262" s="35"/>
      <c r="B262" s="38"/>
      <c r="C262" s="38"/>
    </row>
    <row r="263" spans="1:3" x14ac:dyDescent="0.2">
      <c r="A263" s="35"/>
      <c r="B263" s="38"/>
      <c r="C263" s="38"/>
    </row>
    <row r="264" spans="1:3" x14ac:dyDescent="0.2">
      <c r="A264" s="35"/>
      <c r="B264" s="38"/>
      <c r="C264" s="38"/>
    </row>
    <row r="265" spans="1:3" x14ac:dyDescent="0.2">
      <c r="A265" s="35"/>
      <c r="B265" s="38"/>
      <c r="C265" s="38"/>
    </row>
    <row r="266" spans="1:3" x14ac:dyDescent="0.2">
      <c r="A266" s="35"/>
      <c r="B266" s="38"/>
      <c r="C266" s="38"/>
    </row>
    <row r="267" spans="1:3" x14ac:dyDescent="0.2">
      <c r="A267" s="35"/>
      <c r="B267" s="38"/>
      <c r="C267" s="38"/>
    </row>
    <row r="268" spans="1:3" x14ac:dyDescent="0.2">
      <c r="A268" s="35"/>
      <c r="B268" s="38"/>
      <c r="C268" s="38"/>
    </row>
    <row r="269" spans="1:3" x14ac:dyDescent="0.2">
      <c r="A269" s="35"/>
      <c r="B269" s="38"/>
      <c r="C269" s="38"/>
    </row>
    <row r="270" spans="1:3" x14ac:dyDescent="0.2">
      <c r="A270" s="35"/>
      <c r="B270" s="38"/>
      <c r="C270" s="38"/>
    </row>
    <row r="271" spans="1:3" x14ac:dyDescent="0.2">
      <c r="A271" s="35"/>
      <c r="B271" s="38"/>
      <c r="C271" s="38"/>
    </row>
    <row r="272" spans="1:3" x14ac:dyDescent="0.2">
      <c r="A272" s="35"/>
      <c r="B272" s="38"/>
      <c r="C272" s="38"/>
    </row>
    <row r="273" spans="1:3" x14ac:dyDescent="0.2">
      <c r="A273" s="35"/>
      <c r="B273" s="38"/>
      <c r="C273" s="38"/>
    </row>
    <row r="274" spans="1:3" x14ac:dyDescent="0.2">
      <c r="A274" s="35"/>
      <c r="B274" s="38"/>
      <c r="C274" s="38"/>
    </row>
    <row r="275" spans="1:3" x14ac:dyDescent="0.2">
      <c r="A275" s="35"/>
      <c r="B275" s="38"/>
      <c r="C275" s="38"/>
    </row>
    <row r="276" spans="1:3" x14ac:dyDescent="0.2">
      <c r="A276" s="35"/>
      <c r="B276" s="38"/>
      <c r="C276" s="38"/>
    </row>
    <row r="277" spans="1:3" x14ac:dyDescent="0.2">
      <c r="A277" s="35"/>
      <c r="B277" s="38"/>
      <c r="C277" s="38"/>
    </row>
    <row r="278" spans="1:3" x14ac:dyDescent="0.2">
      <c r="A278" s="35"/>
      <c r="B278" s="38"/>
      <c r="C278" s="38"/>
    </row>
    <row r="279" spans="1:3" x14ac:dyDescent="0.2">
      <c r="A279" s="35"/>
      <c r="B279" s="38"/>
      <c r="C279" s="38"/>
    </row>
    <row r="280" spans="1:3" x14ac:dyDescent="0.2">
      <c r="A280" s="35"/>
      <c r="B280" s="38"/>
      <c r="C280" s="38"/>
    </row>
    <row r="281" spans="1:3" x14ac:dyDescent="0.2">
      <c r="A281" s="35"/>
      <c r="B281" s="38"/>
      <c r="C281" s="38"/>
    </row>
    <row r="282" spans="1:3" x14ac:dyDescent="0.2">
      <c r="A282" s="35"/>
      <c r="B282" s="38"/>
      <c r="C282" s="38"/>
    </row>
    <row r="283" spans="1:3" x14ac:dyDescent="0.2">
      <c r="A283" s="35"/>
      <c r="B283" s="38"/>
      <c r="C283" s="38"/>
    </row>
    <row r="284" spans="1:3" x14ac:dyDescent="0.2">
      <c r="A284" s="35"/>
      <c r="B284" s="38"/>
      <c r="C284" s="38"/>
    </row>
    <row r="285" spans="1:3" x14ac:dyDescent="0.2">
      <c r="A285" s="35"/>
      <c r="B285" s="38"/>
      <c r="C285" s="38"/>
    </row>
    <row r="286" spans="1:3" x14ac:dyDescent="0.2">
      <c r="A286" s="35"/>
      <c r="B286" s="38"/>
      <c r="C286" s="38"/>
    </row>
    <row r="287" spans="1:3" x14ac:dyDescent="0.2">
      <c r="A287" s="35"/>
      <c r="B287" s="38"/>
      <c r="C287" s="38"/>
    </row>
    <row r="288" spans="1:3" x14ac:dyDescent="0.2">
      <c r="A288" s="35"/>
      <c r="B288" s="38"/>
      <c r="C288" s="38"/>
    </row>
    <row r="289" spans="1:3" x14ac:dyDescent="0.2">
      <c r="A289" s="35"/>
      <c r="B289" s="38"/>
      <c r="C289" s="38"/>
    </row>
    <row r="290" spans="1:3" x14ac:dyDescent="0.2">
      <c r="A290" s="35"/>
      <c r="B290" s="38"/>
      <c r="C290" s="38"/>
    </row>
    <row r="291" spans="1:3" x14ac:dyDescent="0.2">
      <c r="A291" s="35"/>
      <c r="B291" s="38"/>
      <c r="C291" s="38"/>
    </row>
    <row r="292" spans="1:3" x14ac:dyDescent="0.2">
      <c r="A292" s="35"/>
      <c r="B292" s="38"/>
      <c r="C292" s="38"/>
    </row>
    <row r="293" spans="1:3" x14ac:dyDescent="0.2">
      <c r="A293" s="35"/>
      <c r="B293" s="38"/>
      <c r="C293" s="38"/>
    </row>
    <row r="294" spans="1:3" x14ac:dyDescent="0.2">
      <c r="A294" s="35"/>
      <c r="B294" s="38"/>
      <c r="C294" s="38"/>
    </row>
    <row r="295" spans="1:3" x14ac:dyDescent="0.2">
      <c r="A295" s="35"/>
      <c r="B295" s="38"/>
      <c r="C295" s="38"/>
    </row>
    <row r="296" spans="1:3" x14ac:dyDescent="0.2">
      <c r="A296" s="35"/>
      <c r="B296" s="38"/>
      <c r="C296" s="38"/>
    </row>
    <row r="297" spans="1:3" x14ac:dyDescent="0.2">
      <c r="A297" s="35"/>
      <c r="B297" s="38"/>
      <c r="C297" s="38"/>
    </row>
    <row r="298" spans="1:3" x14ac:dyDescent="0.2">
      <c r="A298" s="35"/>
      <c r="B298" s="38"/>
      <c r="C298" s="38"/>
    </row>
    <row r="299" spans="1:3" x14ac:dyDescent="0.2">
      <c r="A299" s="35"/>
      <c r="B299" s="38"/>
      <c r="C299" s="38"/>
    </row>
    <row r="300" spans="1:3" x14ac:dyDescent="0.2">
      <c r="A300" s="35"/>
      <c r="B300" s="38"/>
      <c r="C300" s="38"/>
    </row>
    <row r="301" spans="1:3" x14ac:dyDescent="0.2">
      <c r="A301" s="35"/>
      <c r="B301" s="38"/>
      <c r="C301" s="38"/>
    </row>
    <row r="302" spans="1:3" x14ac:dyDescent="0.2">
      <c r="A302" s="35"/>
      <c r="B302" s="38"/>
      <c r="C302" s="38"/>
    </row>
    <row r="303" spans="1:3" x14ac:dyDescent="0.2">
      <c r="A303" s="35"/>
      <c r="B303" s="38"/>
      <c r="C303" s="38"/>
    </row>
    <row r="304" spans="1:3" x14ac:dyDescent="0.2">
      <c r="A304" s="35"/>
      <c r="B304" s="38"/>
      <c r="C304" s="38"/>
    </row>
    <row r="305" spans="1:3" x14ac:dyDescent="0.2">
      <c r="A305" s="35"/>
      <c r="B305" s="38"/>
      <c r="C305" s="38"/>
    </row>
    <row r="306" spans="1:3" x14ac:dyDescent="0.2">
      <c r="A306" s="35"/>
      <c r="B306" s="38"/>
      <c r="C306" s="38"/>
    </row>
    <row r="307" spans="1:3" x14ac:dyDescent="0.2">
      <c r="A307" s="35"/>
      <c r="B307" s="38"/>
      <c r="C307" s="38"/>
    </row>
    <row r="308" spans="1:3" x14ac:dyDescent="0.2">
      <c r="A308" s="35"/>
      <c r="B308" s="38"/>
      <c r="C308" s="38"/>
    </row>
    <row r="309" spans="1:3" x14ac:dyDescent="0.2">
      <c r="A309" s="35"/>
      <c r="B309" s="38"/>
      <c r="C309" s="38"/>
    </row>
    <row r="310" spans="1:3" x14ac:dyDescent="0.2">
      <c r="A310" s="35"/>
      <c r="B310" s="38"/>
      <c r="C310" s="38"/>
    </row>
    <row r="311" spans="1:3" x14ac:dyDescent="0.2">
      <c r="A311" s="35"/>
      <c r="B311" s="38"/>
      <c r="C311" s="38"/>
    </row>
    <row r="312" spans="1:3" x14ac:dyDescent="0.2">
      <c r="A312" s="35"/>
      <c r="B312" s="38"/>
      <c r="C312" s="38"/>
    </row>
    <row r="313" spans="1:3" x14ac:dyDescent="0.2">
      <c r="A313" s="35"/>
      <c r="B313" s="38"/>
      <c r="C313" s="38"/>
    </row>
    <row r="314" spans="1:3" x14ac:dyDescent="0.2">
      <c r="A314" s="35"/>
      <c r="B314" s="38"/>
      <c r="C314" s="38"/>
    </row>
    <row r="315" spans="1:3" x14ac:dyDescent="0.2">
      <c r="A315" s="35"/>
      <c r="B315" s="38"/>
      <c r="C315" s="38"/>
    </row>
    <row r="316" spans="1:3" x14ac:dyDescent="0.2">
      <c r="A316" s="35"/>
      <c r="B316" s="38"/>
      <c r="C316" s="38"/>
    </row>
    <row r="317" spans="1:3" x14ac:dyDescent="0.2">
      <c r="A317" s="35"/>
      <c r="B317" s="38"/>
      <c r="C317" s="38"/>
    </row>
    <row r="318" spans="1:3" x14ac:dyDescent="0.2">
      <c r="A318" s="35"/>
      <c r="B318" s="38"/>
      <c r="C318" s="38"/>
    </row>
    <row r="319" spans="1:3" x14ac:dyDescent="0.2">
      <c r="A319" s="35"/>
      <c r="B319" s="38"/>
      <c r="C319" s="38"/>
    </row>
    <row r="320" spans="1:3" x14ac:dyDescent="0.2">
      <c r="A320" s="35"/>
      <c r="B320" s="38"/>
      <c r="C320" s="38"/>
    </row>
    <row r="321" spans="1:3" x14ac:dyDescent="0.2">
      <c r="A321" s="35"/>
      <c r="B321" s="38"/>
      <c r="C321" s="38"/>
    </row>
    <row r="322" spans="1:3" x14ac:dyDescent="0.2">
      <c r="A322" s="35"/>
      <c r="B322" s="38"/>
      <c r="C322" s="38"/>
    </row>
    <row r="323" spans="1:3" x14ac:dyDescent="0.2">
      <c r="A323" s="35"/>
      <c r="B323" s="38"/>
      <c r="C323" s="38"/>
    </row>
    <row r="324" spans="1:3" x14ac:dyDescent="0.2">
      <c r="A324" s="35"/>
      <c r="B324" s="38"/>
      <c r="C324" s="38"/>
    </row>
    <row r="325" spans="1:3" x14ac:dyDescent="0.2">
      <c r="A325" s="35"/>
      <c r="B325" s="38"/>
      <c r="C325" s="38"/>
    </row>
    <row r="326" spans="1:3" x14ac:dyDescent="0.2">
      <c r="A326" s="35"/>
      <c r="B326" s="38"/>
      <c r="C326" s="38"/>
    </row>
    <row r="327" spans="1:3" x14ac:dyDescent="0.2">
      <c r="A327" s="35"/>
      <c r="B327" s="38"/>
      <c r="C327" s="38"/>
    </row>
    <row r="328" spans="1:3" x14ac:dyDescent="0.2">
      <c r="A328" s="35"/>
      <c r="B328" s="38"/>
      <c r="C328" s="38"/>
    </row>
    <row r="329" spans="1:3" x14ac:dyDescent="0.2">
      <c r="A329" s="35"/>
      <c r="B329" s="38"/>
      <c r="C329" s="38"/>
    </row>
    <row r="330" spans="1:3" x14ac:dyDescent="0.2">
      <c r="A330" s="35"/>
      <c r="B330" s="38"/>
      <c r="C330" s="38"/>
    </row>
    <row r="331" spans="1:3" x14ac:dyDescent="0.2">
      <c r="A331" s="35"/>
      <c r="B331" s="38"/>
      <c r="C331" s="38"/>
    </row>
    <row r="332" spans="1:3" x14ac:dyDescent="0.2">
      <c r="A332" s="35"/>
      <c r="B332" s="38"/>
      <c r="C332" s="38"/>
    </row>
    <row r="333" spans="1:3" x14ac:dyDescent="0.2">
      <c r="A333" s="35"/>
      <c r="B333" s="38"/>
      <c r="C333" s="38"/>
    </row>
    <row r="334" spans="1:3" x14ac:dyDescent="0.2">
      <c r="A334" s="35"/>
      <c r="B334" s="38"/>
      <c r="C334" s="38"/>
    </row>
    <row r="335" spans="1:3" x14ac:dyDescent="0.2">
      <c r="A335" s="35"/>
      <c r="B335" s="38"/>
      <c r="C335" s="38"/>
    </row>
    <row r="336" spans="1:3" x14ac:dyDescent="0.2">
      <c r="A336" s="35"/>
      <c r="B336" s="38"/>
      <c r="C336" s="38"/>
    </row>
    <row r="337" spans="1:3" x14ac:dyDescent="0.2">
      <c r="A337" s="35"/>
      <c r="B337" s="38"/>
      <c r="C337" s="38"/>
    </row>
    <row r="338" spans="1:3" x14ac:dyDescent="0.2">
      <c r="A338" s="35"/>
      <c r="B338" s="38"/>
      <c r="C338" s="38"/>
    </row>
    <row r="339" spans="1:3" x14ac:dyDescent="0.2">
      <c r="A339" s="35"/>
      <c r="B339" s="38"/>
      <c r="C339" s="38"/>
    </row>
    <row r="340" spans="1:3" x14ac:dyDescent="0.2">
      <c r="A340" s="35"/>
      <c r="B340" s="38"/>
      <c r="C340" s="38"/>
    </row>
    <row r="341" spans="1:3" x14ac:dyDescent="0.2">
      <c r="A341" s="35"/>
      <c r="B341" s="38"/>
      <c r="C341" s="38"/>
    </row>
    <row r="342" spans="1:3" x14ac:dyDescent="0.2">
      <c r="A342" s="35"/>
      <c r="B342" s="38"/>
      <c r="C342" s="38"/>
    </row>
    <row r="343" spans="1:3" x14ac:dyDescent="0.2">
      <c r="A343" s="35"/>
      <c r="B343" s="38"/>
      <c r="C343" s="38"/>
    </row>
    <row r="344" spans="1:3" x14ac:dyDescent="0.2">
      <c r="A344" s="35"/>
      <c r="B344" s="38"/>
      <c r="C344" s="38"/>
    </row>
    <row r="345" spans="1:3" x14ac:dyDescent="0.2">
      <c r="A345" s="35"/>
      <c r="B345" s="38"/>
      <c r="C345" s="38"/>
    </row>
    <row r="346" spans="1:3" x14ac:dyDescent="0.2">
      <c r="A346" s="35"/>
      <c r="B346" s="38"/>
      <c r="C346" s="38"/>
    </row>
    <row r="347" spans="1:3" x14ac:dyDescent="0.2">
      <c r="A347" s="35"/>
      <c r="B347" s="38"/>
      <c r="C347" s="38"/>
    </row>
    <row r="348" spans="1:3" x14ac:dyDescent="0.2">
      <c r="A348" s="35"/>
      <c r="B348" s="38"/>
      <c r="C348" s="38"/>
    </row>
    <row r="349" spans="1:3" x14ac:dyDescent="0.2">
      <c r="A349" s="35"/>
      <c r="B349" s="38"/>
      <c r="C349" s="38"/>
    </row>
    <row r="350" spans="1:3" x14ac:dyDescent="0.2">
      <c r="A350" s="35"/>
      <c r="B350" s="38"/>
      <c r="C350" s="38"/>
    </row>
    <row r="351" spans="1:3" x14ac:dyDescent="0.2">
      <c r="A351" s="35"/>
      <c r="B351" s="38"/>
      <c r="C351" s="38"/>
    </row>
    <row r="352" spans="1:3" x14ac:dyDescent="0.2">
      <c r="A352" s="35"/>
      <c r="B352" s="38"/>
      <c r="C352" s="38"/>
    </row>
    <row r="353" spans="1:3" x14ac:dyDescent="0.2">
      <c r="A353" s="35"/>
      <c r="B353" s="38"/>
      <c r="C353" s="38"/>
    </row>
    <row r="354" spans="1:3" x14ac:dyDescent="0.2">
      <c r="A354" s="35"/>
      <c r="B354" s="38"/>
      <c r="C354" s="38"/>
    </row>
    <row r="355" spans="1:3" x14ac:dyDescent="0.2">
      <c r="A355" s="35"/>
      <c r="B355" s="38"/>
      <c r="C355" s="38"/>
    </row>
    <row r="356" spans="1:3" x14ac:dyDescent="0.2">
      <c r="A356" s="35"/>
      <c r="B356" s="38"/>
      <c r="C356" s="38"/>
    </row>
    <row r="357" spans="1:3" x14ac:dyDescent="0.2">
      <c r="A357" s="35"/>
      <c r="B357" s="38"/>
      <c r="C357" s="38"/>
    </row>
    <row r="358" spans="1:3" x14ac:dyDescent="0.2">
      <c r="A358" s="35"/>
      <c r="B358" s="38"/>
      <c r="C358" s="38"/>
    </row>
    <row r="359" spans="1:3" x14ac:dyDescent="0.2">
      <c r="A359" s="35"/>
      <c r="B359" s="38"/>
      <c r="C359" s="38"/>
    </row>
    <row r="360" spans="1:3" x14ac:dyDescent="0.2">
      <c r="A360" s="35"/>
      <c r="B360" s="38"/>
      <c r="C360" s="38"/>
    </row>
    <row r="361" spans="1:3" x14ac:dyDescent="0.2">
      <c r="A361" s="35"/>
      <c r="B361" s="38"/>
      <c r="C361" s="38"/>
    </row>
    <row r="362" spans="1:3" x14ac:dyDescent="0.2">
      <c r="A362" s="35"/>
      <c r="B362" s="38"/>
      <c r="C362" s="38"/>
    </row>
    <row r="363" spans="1:3" x14ac:dyDescent="0.2">
      <c r="A363" s="35"/>
      <c r="B363" s="38"/>
      <c r="C363" s="38"/>
    </row>
    <row r="364" spans="1:3" x14ac:dyDescent="0.2">
      <c r="A364" s="35"/>
      <c r="B364" s="38"/>
      <c r="C364" s="38"/>
    </row>
    <row r="365" spans="1:3" x14ac:dyDescent="0.2">
      <c r="A365" s="35"/>
      <c r="B365" s="38"/>
      <c r="C365" s="38"/>
    </row>
    <row r="366" spans="1:3" x14ac:dyDescent="0.2">
      <c r="A366" s="35"/>
      <c r="B366" s="38"/>
      <c r="C366" s="38"/>
    </row>
    <row r="367" spans="1:3" x14ac:dyDescent="0.2">
      <c r="A367" s="35"/>
      <c r="B367" s="38"/>
      <c r="C367" s="38"/>
    </row>
    <row r="368" spans="1:3" x14ac:dyDescent="0.2">
      <c r="A368" s="35"/>
      <c r="B368" s="38"/>
      <c r="C368" s="38"/>
    </row>
    <row r="369" spans="1:3" x14ac:dyDescent="0.2">
      <c r="A369" s="35"/>
      <c r="B369" s="38"/>
      <c r="C369" s="38"/>
    </row>
    <row r="370" spans="1:3" x14ac:dyDescent="0.2">
      <c r="A370" s="35"/>
      <c r="B370" s="38"/>
      <c r="C370" s="38"/>
    </row>
    <row r="371" spans="1:3" x14ac:dyDescent="0.2">
      <c r="A371" s="35"/>
      <c r="B371" s="38"/>
      <c r="C371" s="38"/>
    </row>
    <row r="372" spans="1:3" x14ac:dyDescent="0.2">
      <c r="A372" s="35"/>
      <c r="B372" s="38"/>
      <c r="C372" s="38"/>
    </row>
    <row r="373" spans="1:3" x14ac:dyDescent="0.2">
      <c r="A373" s="35"/>
      <c r="B373" s="38"/>
      <c r="C373" s="38"/>
    </row>
    <row r="374" spans="1:3" x14ac:dyDescent="0.2">
      <c r="A374" s="35"/>
      <c r="B374" s="38"/>
      <c r="C374" s="38"/>
    </row>
    <row r="375" spans="1:3" x14ac:dyDescent="0.2">
      <c r="A375" s="35"/>
      <c r="B375" s="38"/>
      <c r="C375" s="38"/>
    </row>
    <row r="376" spans="1:3" x14ac:dyDescent="0.2">
      <c r="A376" s="35"/>
      <c r="B376" s="38"/>
      <c r="C376" s="38"/>
    </row>
    <row r="377" spans="1:3" x14ac:dyDescent="0.2">
      <c r="A377" s="35"/>
      <c r="B377" s="38"/>
      <c r="C377" s="38"/>
    </row>
    <row r="378" spans="1:3" x14ac:dyDescent="0.2">
      <c r="A378" s="35"/>
      <c r="B378" s="38"/>
      <c r="C378" s="38"/>
    </row>
    <row r="379" spans="1:3" x14ac:dyDescent="0.2">
      <c r="A379" s="35"/>
      <c r="B379" s="38"/>
      <c r="C379" s="38"/>
    </row>
    <row r="380" spans="1:3" x14ac:dyDescent="0.2">
      <c r="A380" s="35"/>
      <c r="B380" s="38"/>
      <c r="C380" s="38"/>
    </row>
    <row r="381" spans="1:3" x14ac:dyDescent="0.2">
      <c r="A381" s="35"/>
      <c r="B381" s="38"/>
      <c r="C381" s="38"/>
    </row>
    <row r="382" spans="1:3" x14ac:dyDescent="0.2">
      <c r="A382" s="35"/>
      <c r="B382" s="38"/>
      <c r="C382" s="38"/>
    </row>
  </sheetData>
  <sheetProtection selectLockedCells="1"/>
  <mergeCells count="17">
    <mergeCell ref="A1:C1"/>
    <mergeCell ref="A4:C4"/>
    <mergeCell ref="A12:B12"/>
    <mergeCell ref="A5:C5"/>
    <mergeCell ref="A42:B42"/>
    <mergeCell ref="A11:B11"/>
    <mergeCell ref="A16:B16"/>
    <mergeCell ref="A170:B170"/>
    <mergeCell ref="A156:B156"/>
    <mergeCell ref="A51:B51"/>
    <mergeCell ref="A77:B77"/>
    <mergeCell ref="A137:B137"/>
    <mergeCell ref="A90:B90"/>
    <mergeCell ref="A85:B85"/>
    <mergeCell ref="A119:B119"/>
    <mergeCell ref="A72:B72"/>
    <mergeCell ref="A147:B147"/>
  </mergeCells>
  <conditionalFormatting sqref="C120:C136 C157:C169 C78:C84 C86:C89 C43:C50 C6:C10 C52:C76 C171 C138:C146 C148:C155 C13:C39 C91:C118">
    <cfRule type="cellIs" dxfId="5" priority="65" operator="equal">
      <formula>"Please Select"</formula>
    </cfRule>
    <cfRule type="cellIs" dxfId="4" priority="66" operator="equal">
      <formula>0</formula>
    </cfRule>
  </conditionalFormatting>
  <conditionalFormatting sqref="C40:C41">
    <cfRule type="cellIs" dxfId="3" priority="1" operator="equal">
      <formula>"Please Select"</formula>
    </cfRule>
    <cfRule type="cellIs" dxfId="2" priority="2" operator="equal">
      <formula>0</formula>
    </cfRule>
  </conditionalFormatting>
  <dataValidations count="11">
    <dataValidation type="list" allowBlank="1" showInputMessage="1" showErrorMessage="1" sqref="C120 C148 C131:C132 C124:C129 C134:C136 C28:C29 C157:C158 C160 C103 C153:C154 C113 C106:C107 C93 C64 C43 C45 C49 C14 C17 C39:C40 C116 C20:C25 C53 C57 C59 C69 C71 C67 C95:C99 C79:C81 C84 C87 C109">
      <formula1>$H$1:$J$1</formula1>
    </dataValidation>
    <dataValidation type="list" allowBlank="1" showInputMessage="1" showErrorMessage="1" sqref="C7:C10">
      <formula1>$I$1:$J$1</formula1>
    </dataValidation>
    <dataValidation type="list" allowBlank="1" showInputMessage="1" showErrorMessage="1" sqref="C171">
      <formula1>$E$171:$E$173</formula1>
    </dataValidation>
    <dataValidation type="list" allowBlank="1" showInputMessage="1" showErrorMessage="1" sqref="C149 C151:C152 C146 C101 C65 C50 C47:C48 C44">
      <formula1>$E$149:$G$149</formula1>
    </dataValidation>
    <dataValidation type="list" allowBlank="1" showInputMessage="1" showErrorMessage="1" sqref="C104">
      <formula1>$E$104:$J$104</formula1>
    </dataValidation>
    <dataValidation type="list" allowBlank="1" showInputMessage="1" showErrorMessage="1" sqref="C102 C91 C52 C46 C38">
      <formula1>$H$4:$J$4</formula1>
    </dataValidation>
    <dataValidation type="list" allowBlank="1" showInputMessage="1" showErrorMessage="1" sqref="C90">
      <formula1>$N$90:$R$90</formula1>
    </dataValidation>
    <dataValidation type="whole" allowBlank="1" showInputMessage="1" showErrorMessage="1" sqref="C73">
      <formula1>1</formula1>
      <formula2>10</formula2>
    </dataValidation>
    <dataValidation type="list" allowBlank="1" showInputMessage="1" showErrorMessage="1" sqref="C13">
      <formula1>$H$3:$M$3</formula1>
    </dataValidation>
    <dataValidation type="textLength" allowBlank="1" showInputMessage="1" showErrorMessage="1" prompt="This space is limited to 15 characters" sqref="C15">
      <formula1>0</formula1>
      <formula2>15</formula2>
    </dataValidation>
    <dataValidation type="list" allowBlank="1" showInputMessage="1" showErrorMessage="1" sqref="C6">
      <formula1>$I$5</formula1>
    </dataValidation>
  </dataValidations>
  <printOptions horizontalCentered="1"/>
  <pageMargins left="0.5" right="0.5" top="1" bottom="0.75" header="0.25" footer="0.25"/>
  <pageSetup scale="95" orientation="landscape" r:id="rId1"/>
  <headerFooter alignWithMargins="0">
    <oddHeader xml:space="preserve">&amp;C 
</oddHeader>
    <oddFooter>&amp;L&amp;6Holmes Murphy &amp; Associates, Inc. -- CONFIDENTIAL
&amp;G&amp;C&amp;P&amp;R&amp;8Prepared: &amp;D
Worksheet: &amp;A</oddFooter>
  </headerFooter>
  <rowBreaks count="2" manualBreakCount="2">
    <brk id="84" max="2" man="1"/>
    <brk id="136" max="2"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39997558519241921"/>
  </sheetPr>
  <dimension ref="A1:I16"/>
  <sheetViews>
    <sheetView showGridLines="0" zoomScaleNormal="100" zoomScaleSheetLayoutView="82" workbookViewId="0">
      <selection sqref="A1:B1"/>
    </sheetView>
  </sheetViews>
  <sheetFormatPr defaultRowHeight="12.75" x14ac:dyDescent="0.2"/>
  <cols>
    <col min="1" max="1" width="25.7109375" style="8" customWidth="1"/>
    <col min="2" max="2" width="77.28515625" style="8" customWidth="1"/>
    <col min="3" max="9" width="0" style="8" hidden="1" customWidth="1"/>
    <col min="10" max="16384" width="9.140625" style="8"/>
  </cols>
  <sheetData>
    <row r="1" spans="1:9" ht="20.100000000000001" customHeight="1" x14ac:dyDescent="0.2">
      <c r="A1" s="84" t="s">
        <v>214</v>
      </c>
      <c r="B1" s="85" t="s">
        <v>213</v>
      </c>
      <c r="C1" s="4"/>
    </row>
    <row r="2" spans="1:9" x14ac:dyDescent="0.2">
      <c r="A2" s="4"/>
      <c r="B2" s="4"/>
      <c r="C2" s="4"/>
    </row>
    <row r="3" spans="1:9" s="9" customFormat="1" ht="12.75" customHeight="1" x14ac:dyDescent="0.2">
      <c r="A3" s="209" t="s">
        <v>219</v>
      </c>
      <c r="B3" s="210"/>
    </row>
    <row r="4" spans="1:9" s="9" customFormat="1" ht="12.75" customHeight="1" x14ac:dyDescent="0.2">
      <c r="A4" s="211"/>
      <c r="B4" s="212"/>
    </row>
    <row r="5" spans="1:9" s="9" customFormat="1" ht="15" customHeight="1" x14ac:dyDescent="0.2">
      <c r="A5" s="213"/>
      <c r="B5" s="214"/>
    </row>
    <row r="6" spans="1:9" s="9" customFormat="1" ht="15" customHeight="1" x14ac:dyDescent="0.2">
      <c r="A6" s="1"/>
      <c r="B6" s="1"/>
    </row>
    <row r="7" spans="1:9" s="9" customFormat="1" ht="15" customHeight="1" x14ac:dyDescent="0.2">
      <c r="A7" s="3" t="s">
        <v>29</v>
      </c>
      <c r="B7" s="1"/>
    </row>
    <row r="8" spans="1:9" s="9" customFormat="1" ht="15" customHeight="1" x14ac:dyDescent="0.2">
      <c r="A8" s="1"/>
      <c r="B8" s="1"/>
    </row>
    <row r="9" spans="1:9" s="9" customFormat="1" ht="45.75" customHeight="1" x14ac:dyDescent="0.2">
      <c r="A9" s="14" t="s">
        <v>76</v>
      </c>
      <c r="B9" s="15" t="s">
        <v>65</v>
      </c>
    </row>
    <row r="10" spans="1:9" s="9" customFormat="1" ht="26.25" customHeight="1" x14ac:dyDescent="0.2">
      <c r="A10" s="16" t="s">
        <v>34</v>
      </c>
      <c r="B10" s="10"/>
      <c r="C10" s="9" t="s">
        <v>66</v>
      </c>
      <c r="E10" s="9" t="s">
        <v>34</v>
      </c>
      <c r="F10" s="9" t="s">
        <v>71</v>
      </c>
      <c r="G10" s="9" t="s">
        <v>72</v>
      </c>
      <c r="H10" s="9" t="s">
        <v>73</v>
      </c>
      <c r="I10" s="9" t="s">
        <v>30</v>
      </c>
    </row>
    <row r="11" spans="1:9" s="9" customFormat="1" ht="25.5" customHeight="1" x14ac:dyDescent="0.2">
      <c r="A11" s="16" t="s">
        <v>34</v>
      </c>
      <c r="B11" s="10"/>
      <c r="C11" s="9" t="s">
        <v>66</v>
      </c>
      <c r="E11" s="9" t="s">
        <v>34</v>
      </c>
      <c r="F11" s="9" t="s">
        <v>71</v>
      </c>
      <c r="G11" s="9" t="s">
        <v>72</v>
      </c>
      <c r="H11" s="9" t="s">
        <v>73</v>
      </c>
      <c r="I11" s="9" t="s">
        <v>30</v>
      </c>
    </row>
    <row r="12" spans="1:9" s="9" customFormat="1" ht="27" customHeight="1" x14ac:dyDescent="0.2">
      <c r="A12" s="16" t="s">
        <v>34</v>
      </c>
      <c r="B12" s="10"/>
      <c r="C12" s="9" t="s">
        <v>66</v>
      </c>
      <c r="E12" s="9" t="s">
        <v>34</v>
      </c>
      <c r="F12" s="9" t="s">
        <v>71</v>
      </c>
      <c r="G12" s="9" t="s">
        <v>72</v>
      </c>
      <c r="H12" s="9" t="s">
        <v>73</v>
      </c>
      <c r="I12" s="9" t="s">
        <v>30</v>
      </c>
    </row>
    <row r="13" spans="1:9" s="9" customFormat="1" ht="26.25" customHeight="1" x14ac:dyDescent="0.2">
      <c r="A13" s="16" t="s">
        <v>34</v>
      </c>
      <c r="B13" s="10"/>
      <c r="C13" s="9" t="s">
        <v>66</v>
      </c>
      <c r="E13" s="9" t="s">
        <v>34</v>
      </c>
      <c r="F13" s="9" t="s">
        <v>71</v>
      </c>
      <c r="G13" s="9" t="s">
        <v>72</v>
      </c>
      <c r="H13" s="9" t="s">
        <v>73</v>
      </c>
      <c r="I13" s="9" t="s">
        <v>30</v>
      </c>
    </row>
    <row r="14" spans="1:9" ht="27.75" customHeight="1" x14ac:dyDescent="0.2">
      <c r="A14" s="16" t="s">
        <v>34</v>
      </c>
      <c r="B14" s="10"/>
    </row>
    <row r="15" spans="1:9" ht="24.75" customHeight="1" x14ac:dyDescent="0.2">
      <c r="A15" s="16" t="s">
        <v>34</v>
      </c>
      <c r="B15" s="10"/>
    </row>
    <row r="16" spans="1:9" ht="30" customHeight="1" x14ac:dyDescent="0.2">
      <c r="A16" s="16" t="s">
        <v>34</v>
      </c>
      <c r="B16" s="10"/>
    </row>
  </sheetData>
  <sheetProtection insertColumns="0"/>
  <mergeCells count="1">
    <mergeCell ref="A3:B5"/>
  </mergeCells>
  <dataValidations count="1">
    <dataValidation type="list" allowBlank="1" showInputMessage="1" showErrorMessage="1" sqref="A10:A16">
      <formula1>$E$10:$I$10</formula1>
    </dataValidation>
  </dataValidations>
  <printOptions horizontalCentered="1"/>
  <pageMargins left="0.5" right="0.5" top="1" bottom="0.75" header="0.25" footer="0.25"/>
  <pageSetup orientation="landscape" r:id="rId1"/>
  <headerFooter alignWithMargins="0">
    <oddHeader xml:space="preserve">&amp;C 
</oddHeader>
    <oddFooter>&amp;L&amp;6Holmes Murphy &amp; Associates, Inc. -- CONFIDENTIAL
&amp;G&amp;C&amp;P&amp;R&amp;8Prepared: &amp;D
Worksheet: &amp;A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sheetPr>
  <dimension ref="A1:E29"/>
  <sheetViews>
    <sheetView showGridLines="0" zoomScaleNormal="100" workbookViewId="0">
      <selection activeCell="G28" sqref="G28"/>
    </sheetView>
  </sheetViews>
  <sheetFormatPr defaultRowHeight="12.75" x14ac:dyDescent="0.2"/>
  <cols>
    <col min="1" max="1" width="34.85546875" style="50" customWidth="1"/>
    <col min="2" max="2" width="19.140625" style="50" customWidth="1"/>
    <col min="3" max="3" width="18.28515625" style="50" customWidth="1"/>
    <col min="4" max="4" width="19.28515625" style="50" customWidth="1"/>
    <col min="5" max="16384" width="9.140625" style="50"/>
  </cols>
  <sheetData>
    <row r="1" spans="1:5" ht="20.100000000000001" customHeight="1" x14ac:dyDescent="0.2">
      <c r="A1" s="84" t="s">
        <v>214</v>
      </c>
      <c r="C1" s="220" t="s">
        <v>213</v>
      </c>
      <c r="D1" s="221"/>
    </row>
    <row r="2" spans="1:5" x14ac:dyDescent="0.2">
      <c r="A2" s="49"/>
      <c r="B2" s="49"/>
      <c r="C2" s="49"/>
      <c r="D2" s="49"/>
      <c r="E2" s="49"/>
    </row>
    <row r="3" spans="1:5" s="51" customFormat="1" ht="12.75" customHeight="1" x14ac:dyDescent="0.2">
      <c r="A3" s="215" t="s">
        <v>77</v>
      </c>
      <c r="B3" s="215"/>
      <c r="C3" s="215"/>
      <c r="D3" s="215"/>
    </row>
    <row r="4" spans="1:5" s="51" customFormat="1" ht="12.75" customHeight="1" x14ac:dyDescent="0.2">
      <c r="A4" s="216"/>
      <c r="B4" s="216"/>
      <c r="C4" s="216"/>
      <c r="D4" s="216"/>
    </row>
    <row r="5" spans="1:5" s="52" customFormat="1" ht="15" customHeight="1" x14ac:dyDescent="0.2">
      <c r="A5" s="216"/>
      <c r="B5" s="216"/>
      <c r="C5" s="216"/>
      <c r="D5" s="216"/>
    </row>
    <row r="6" spans="1:5" s="52" customFormat="1" ht="15" customHeight="1" x14ac:dyDescent="0.2">
      <c r="A6" s="216"/>
      <c r="B6" s="216"/>
      <c r="C6" s="216"/>
      <c r="D6" s="216"/>
    </row>
    <row r="7" spans="1:5" s="52" customFormat="1" ht="15" customHeight="1" x14ac:dyDescent="0.2">
      <c r="B7" s="53"/>
      <c r="C7" s="53"/>
      <c r="D7" s="53"/>
    </row>
    <row r="8" spans="1:5" s="56" customFormat="1" ht="15" customHeight="1" x14ac:dyDescent="0.2">
      <c r="A8" s="54" t="s">
        <v>220</v>
      </c>
      <c r="B8" s="55"/>
      <c r="C8" s="55"/>
      <c r="D8" s="101"/>
    </row>
    <row r="9" spans="1:5" s="56" customFormat="1" ht="15" customHeight="1" x14ac:dyDescent="0.2">
      <c r="A9" s="57"/>
      <c r="B9" s="57"/>
      <c r="C9" s="57"/>
      <c r="D9" s="58"/>
    </row>
    <row r="10" spans="1:5" s="52" customFormat="1" ht="15" customHeight="1" x14ac:dyDescent="0.2">
      <c r="A10" s="106" t="s">
        <v>33</v>
      </c>
      <c r="B10" s="53"/>
      <c r="D10" s="53"/>
    </row>
    <row r="11" spans="1:5" s="52" customFormat="1" ht="15" customHeight="1" x14ac:dyDescent="0.2">
      <c r="A11" s="217" t="s">
        <v>56</v>
      </c>
      <c r="B11" s="218"/>
      <c r="C11" s="218"/>
      <c r="D11" s="218"/>
    </row>
    <row r="12" spans="1:5" s="52" customFormat="1" x14ac:dyDescent="0.2">
      <c r="B12" s="107" t="s">
        <v>2</v>
      </c>
      <c r="C12" s="17"/>
    </row>
    <row r="13" spans="1:5" s="52" customFormat="1" x14ac:dyDescent="0.2">
      <c r="B13" s="107" t="s">
        <v>26</v>
      </c>
      <c r="C13" s="17"/>
    </row>
    <row r="14" spans="1:5" s="52" customFormat="1" x14ac:dyDescent="0.2">
      <c r="B14" s="108" t="s">
        <v>25</v>
      </c>
      <c r="C14" s="17"/>
    </row>
    <row r="15" spans="1:5" s="52" customFormat="1" ht="30" customHeight="1" x14ac:dyDescent="0.2">
      <c r="A15" s="106" t="s">
        <v>24</v>
      </c>
      <c r="B15" s="53"/>
      <c r="D15" s="53"/>
    </row>
    <row r="16" spans="1:5" s="52" customFormat="1" ht="15" customHeight="1" x14ac:dyDescent="0.2">
      <c r="A16" s="219" t="s">
        <v>23</v>
      </c>
      <c r="B16" s="218"/>
      <c r="C16" s="218"/>
      <c r="D16" s="218"/>
    </row>
    <row r="17" spans="1:4" s="52" customFormat="1" ht="30.75" customHeight="1" x14ac:dyDescent="0.2">
      <c r="A17" s="59" t="s">
        <v>22</v>
      </c>
      <c r="B17" s="64" t="s">
        <v>21</v>
      </c>
      <c r="C17" s="65" t="s">
        <v>20</v>
      </c>
      <c r="D17" s="66" t="s">
        <v>19</v>
      </c>
    </row>
    <row r="18" spans="1:4" s="52" customFormat="1" ht="15" customHeight="1" x14ac:dyDescent="0.2">
      <c r="A18" s="102" t="s">
        <v>18</v>
      </c>
      <c r="B18" s="103"/>
      <c r="C18" s="103"/>
      <c r="D18" s="104"/>
    </row>
    <row r="19" spans="1:4" s="52" customFormat="1" ht="15" customHeight="1" x14ac:dyDescent="0.2">
      <c r="A19" s="61" t="s">
        <v>17</v>
      </c>
      <c r="B19" s="65"/>
      <c r="C19" s="65"/>
      <c r="D19" s="67"/>
    </row>
    <row r="20" spans="1:4" s="52" customFormat="1" ht="15" customHeight="1" x14ac:dyDescent="0.2">
      <c r="A20" s="60" t="s">
        <v>16</v>
      </c>
      <c r="B20" s="5"/>
      <c r="C20" s="5"/>
      <c r="D20" s="6"/>
    </row>
    <row r="21" spans="1:4" s="52" customFormat="1" ht="15" customHeight="1" x14ac:dyDescent="0.2">
      <c r="A21" s="102" t="s">
        <v>15</v>
      </c>
      <c r="B21" s="103"/>
      <c r="C21" s="103"/>
      <c r="D21" s="104"/>
    </row>
    <row r="22" spans="1:4" s="52" customFormat="1" ht="15" customHeight="1" x14ac:dyDescent="0.2">
      <c r="A22" s="61" t="s">
        <v>14</v>
      </c>
      <c r="B22" s="68" t="s">
        <v>13</v>
      </c>
      <c r="C22" s="68" t="s">
        <v>12</v>
      </c>
      <c r="D22" s="69" t="s">
        <v>11</v>
      </c>
    </row>
    <row r="23" spans="1:4" s="52" customFormat="1" ht="15" customHeight="1" x14ac:dyDescent="0.2">
      <c r="A23" s="60" t="s">
        <v>10</v>
      </c>
      <c r="B23" s="2"/>
      <c r="C23" s="2"/>
      <c r="D23" s="7"/>
    </row>
    <row r="24" spans="1:4" s="52" customFormat="1" ht="15" customHeight="1" x14ac:dyDescent="0.2">
      <c r="A24" s="102" t="s">
        <v>9</v>
      </c>
      <c r="B24" s="103"/>
      <c r="C24" s="103"/>
      <c r="D24" s="104"/>
    </row>
    <row r="25" spans="1:4" s="52" customFormat="1" ht="15" customHeight="1" x14ac:dyDescent="0.2">
      <c r="A25" s="60" t="s">
        <v>8</v>
      </c>
      <c r="B25" s="2"/>
      <c r="C25" s="2"/>
      <c r="D25" s="7"/>
    </row>
    <row r="26" spans="1:4" s="52" customFormat="1" ht="15" customHeight="1" x14ac:dyDescent="0.2">
      <c r="A26" s="102" t="s">
        <v>7</v>
      </c>
      <c r="B26" s="103"/>
      <c r="C26" s="103"/>
      <c r="D26" s="104"/>
    </row>
    <row r="27" spans="1:4" s="52" customFormat="1" ht="15" customHeight="1" x14ac:dyDescent="0.2">
      <c r="A27" s="62"/>
      <c r="B27" s="70"/>
      <c r="C27" s="70"/>
      <c r="D27" s="71"/>
    </row>
    <row r="28" spans="1:4" s="52" customFormat="1" ht="30" customHeight="1" x14ac:dyDescent="0.2">
      <c r="A28" s="63" t="s">
        <v>6</v>
      </c>
      <c r="B28" s="5"/>
      <c r="C28" s="5"/>
      <c r="D28" s="6"/>
    </row>
    <row r="29" spans="1:4" s="52" customFormat="1" ht="30" customHeight="1" x14ac:dyDescent="0.2">
      <c r="A29" s="105" t="s">
        <v>5</v>
      </c>
      <c r="B29" s="103"/>
      <c r="C29" s="103"/>
      <c r="D29" s="104"/>
    </row>
  </sheetData>
  <sheetProtection selectLockedCells="1"/>
  <mergeCells count="4">
    <mergeCell ref="A3:D6"/>
    <mergeCell ref="A11:D11"/>
    <mergeCell ref="A16:D16"/>
    <mergeCell ref="C1:D1"/>
  </mergeCells>
  <printOptions horizontalCentered="1"/>
  <pageMargins left="0.5" right="0.5" top="1" bottom="0.75" header="0.25" footer="0.25"/>
  <pageSetup orientation="landscape" r:id="rId1"/>
  <headerFooter alignWithMargins="0">
    <oddHeader xml:space="preserve">&amp;C 
</oddHeader>
    <oddFooter>&amp;L&amp;6Holmes Murphy &amp; Associates, Inc. -- CONFIDENTIAL
&amp;G&amp;C&amp;P&amp;R&amp;8Prepared: &amp;D
Worksheet: &amp;A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Y64"/>
  <sheetViews>
    <sheetView showGridLines="0" view="pageBreakPreview" zoomScale="110" zoomScaleNormal="110" zoomScaleSheetLayoutView="110" workbookViewId="0">
      <selection activeCell="C35" sqref="C35"/>
    </sheetView>
  </sheetViews>
  <sheetFormatPr defaultColWidth="9.140625" defaultRowHeight="12.75" x14ac:dyDescent="0.2"/>
  <cols>
    <col min="1" max="1" width="9.140625" style="112" customWidth="1"/>
    <col min="2" max="2" width="42.28515625" style="112" customWidth="1"/>
    <col min="3" max="7" width="13.7109375" style="166" bestFit="1" customWidth="1"/>
    <col min="8" max="8" width="12.5703125" style="112" hidden="1" customWidth="1"/>
    <col min="9" max="9" width="16" style="112" hidden="1" customWidth="1"/>
    <col min="10" max="11" width="9.140625" style="112" hidden="1" customWidth="1"/>
    <col min="12" max="17" width="9.140625" style="112" customWidth="1"/>
    <col min="18" max="18" width="9.140625" style="113"/>
    <col min="19" max="16384" width="9.140625" style="112"/>
  </cols>
  <sheetData>
    <row r="1" spans="1:18" ht="20.100000000000001" customHeight="1" x14ac:dyDescent="0.2">
      <c r="A1" s="109" t="s">
        <v>3</v>
      </c>
      <c r="B1" s="110"/>
      <c r="C1" s="111"/>
      <c r="D1" s="112"/>
      <c r="E1" s="112"/>
      <c r="F1" s="112"/>
      <c r="G1" s="112"/>
    </row>
    <row r="2" spans="1:18" s="116" customFormat="1" x14ac:dyDescent="0.2">
      <c r="A2" s="49"/>
      <c r="B2" s="114"/>
      <c r="C2" s="114"/>
      <c r="D2" s="114"/>
      <c r="E2" s="49"/>
      <c r="F2" s="49"/>
      <c r="G2" s="49"/>
      <c r="H2" s="115"/>
      <c r="R2" s="113"/>
    </row>
    <row r="3" spans="1:18" s="118" customFormat="1" ht="12.75" customHeight="1" x14ac:dyDescent="0.15">
      <c r="A3" s="224" t="s">
        <v>224</v>
      </c>
      <c r="B3" s="215"/>
      <c r="C3" s="215"/>
      <c r="D3" s="225"/>
      <c r="E3" s="117"/>
      <c r="F3" s="117"/>
      <c r="G3" s="117"/>
      <c r="R3" s="119"/>
    </row>
    <row r="4" spans="1:18" s="118" customFormat="1" ht="12.75" customHeight="1" x14ac:dyDescent="0.2">
      <c r="A4" s="226"/>
      <c r="B4" s="216"/>
      <c r="C4" s="216"/>
      <c r="D4" s="227"/>
      <c r="E4" s="120"/>
      <c r="F4" s="120"/>
      <c r="G4" s="120"/>
    </row>
    <row r="5" spans="1:18" s="121" customFormat="1" ht="15" customHeight="1" x14ac:dyDescent="0.2">
      <c r="A5" s="226"/>
      <c r="B5" s="216"/>
      <c r="C5" s="216"/>
      <c r="D5" s="227"/>
      <c r="E5" s="117"/>
      <c r="F5" s="117"/>
      <c r="G5" s="117"/>
      <c r="R5" s="122"/>
    </row>
    <row r="6" spans="1:18" s="121" customFormat="1" ht="15" customHeight="1" x14ac:dyDescent="0.2">
      <c r="A6" s="226"/>
      <c r="B6" s="216"/>
      <c r="C6" s="216"/>
      <c r="D6" s="227"/>
      <c r="E6" s="123"/>
      <c r="F6" s="123"/>
      <c r="G6" s="123"/>
    </row>
    <row r="7" spans="1:18" s="121" customFormat="1" ht="15" customHeight="1" x14ac:dyDescent="0.2">
      <c r="A7" s="228"/>
      <c r="B7" s="229"/>
      <c r="C7" s="229"/>
      <c r="D7" s="230"/>
      <c r="E7" s="117"/>
      <c r="F7" s="117"/>
      <c r="G7" s="117"/>
    </row>
    <row r="8" spans="1:18" s="121" customFormat="1" ht="15" customHeight="1" x14ac:dyDescent="0.2">
      <c r="A8" s="53"/>
      <c r="B8" s="124"/>
      <c r="C8" s="124"/>
      <c r="D8" s="124"/>
      <c r="E8" s="123"/>
      <c r="F8" s="123"/>
      <c r="G8" s="123"/>
    </row>
    <row r="9" spans="1:18" s="126" customFormat="1" ht="15" customHeight="1" x14ac:dyDescent="0.15">
      <c r="A9" s="231" t="s">
        <v>225</v>
      </c>
      <c r="B9" s="231"/>
      <c r="C9" s="231"/>
      <c r="D9" s="231"/>
      <c r="E9" s="231"/>
      <c r="F9" s="125"/>
      <c r="G9" s="125"/>
      <c r="R9" s="119"/>
    </row>
    <row r="10" spans="1:18" s="128" customFormat="1" ht="15" customHeight="1" x14ac:dyDescent="0.15">
      <c r="A10" s="127"/>
      <c r="B10" s="127"/>
      <c r="C10" s="127"/>
      <c r="D10" s="127"/>
      <c r="E10" s="127"/>
      <c r="F10" s="125"/>
      <c r="G10" s="125"/>
      <c r="R10" s="129"/>
    </row>
    <row r="11" spans="1:18" s="121" customFormat="1" ht="15" customHeight="1" x14ac:dyDescent="0.2">
      <c r="A11" s="130" t="s">
        <v>226</v>
      </c>
      <c r="B11" s="53"/>
      <c r="C11" s="124"/>
      <c r="D11" s="131"/>
      <c r="E11" s="124"/>
      <c r="F11" s="124"/>
      <c r="G11" s="124"/>
      <c r="H11" s="132"/>
    </row>
    <row r="12" spans="1:18" ht="15" customHeight="1" x14ac:dyDescent="0.2">
      <c r="C12" s="112"/>
      <c r="D12" s="112"/>
      <c r="E12" s="112"/>
      <c r="F12" s="112"/>
      <c r="G12" s="112"/>
      <c r="R12" s="112"/>
    </row>
    <row r="13" spans="1:18" s="121" customFormat="1" ht="15" customHeight="1" x14ac:dyDescent="0.2">
      <c r="A13" s="133" t="s">
        <v>227</v>
      </c>
      <c r="B13" s="134"/>
      <c r="C13" s="135"/>
      <c r="D13" s="135"/>
      <c r="E13" s="136"/>
      <c r="F13" s="136"/>
      <c r="G13" s="136"/>
      <c r="I13" s="116"/>
    </row>
    <row r="14" spans="1:18" s="121" customFormat="1" ht="15" customHeight="1" x14ac:dyDescent="0.2">
      <c r="A14" s="137"/>
      <c r="B14" s="138" t="s">
        <v>228</v>
      </c>
      <c r="C14" s="139"/>
      <c r="D14" s="139"/>
      <c r="E14" s="139"/>
      <c r="F14" s="139"/>
      <c r="G14" s="139"/>
      <c r="I14" s="116"/>
    </row>
    <row r="15" spans="1:18" s="121" customFormat="1" ht="15" customHeight="1" x14ac:dyDescent="0.2">
      <c r="A15" s="140"/>
      <c r="B15" s="141" t="s">
        <v>229</v>
      </c>
      <c r="C15" s="139"/>
      <c r="D15" s="139"/>
      <c r="E15" s="139"/>
      <c r="F15" s="139"/>
      <c r="G15" s="139"/>
      <c r="I15" s="116"/>
    </row>
    <row r="16" spans="1:18" s="121" customFormat="1" ht="15" customHeight="1" x14ac:dyDescent="0.2">
      <c r="A16" s="49"/>
      <c r="B16" s="49"/>
      <c r="C16" s="114"/>
      <c r="D16" s="114"/>
      <c r="E16" s="114"/>
      <c r="F16" s="114"/>
      <c r="G16" s="114"/>
      <c r="H16" s="115" t="s">
        <v>34</v>
      </c>
      <c r="I16" s="112" t="s">
        <v>230</v>
      </c>
    </row>
    <row r="17" spans="1:18" s="121" customFormat="1" ht="52.5" x14ac:dyDescent="0.2">
      <c r="A17" s="61" t="s">
        <v>231</v>
      </c>
      <c r="B17" s="142"/>
      <c r="C17" s="143" t="s">
        <v>232</v>
      </c>
      <c r="D17" s="143" t="s">
        <v>233</v>
      </c>
      <c r="E17" s="143" t="s">
        <v>234</v>
      </c>
      <c r="F17" s="143" t="s">
        <v>235</v>
      </c>
      <c r="G17" s="143" t="s">
        <v>236</v>
      </c>
      <c r="I17" s="116"/>
      <c r="R17" s="122"/>
    </row>
    <row r="18" spans="1:18" s="121" customFormat="1" ht="15" customHeight="1" x14ac:dyDescent="0.2">
      <c r="A18" s="102" t="s">
        <v>237</v>
      </c>
      <c r="B18" s="144"/>
      <c r="C18" s="145"/>
      <c r="D18" s="145"/>
      <c r="E18" s="146"/>
      <c r="F18" s="146"/>
      <c r="G18" s="146"/>
      <c r="H18" s="112"/>
      <c r="I18" s="112"/>
      <c r="R18" s="122"/>
    </row>
    <row r="19" spans="1:18" s="121" customFormat="1" ht="15" customHeight="1" x14ac:dyDescent="0.2">
      <c r="A19" s="102" t="s">
        <v>238</v>
      </c>
      <c r="B19" s="144"/>
      <c r="C19" s="147">
        <f>(C14*C20)*12</f>
        <v>0</v>
      </c>
      <c r="D19" s="147">
        <f t="shared" ref="D19:G19" si="0">(D12*D16)*12</f>
        <v>0</v>
      </c>
      <c r="E19" s="147">
        <f t="shared" si="0"/>
        <v>0</v>
      </c>
      <c r="F19" s="147">
        <f t="shared" si="0"/>
        <v>0</v>
      </c>
      <c r="G19" s="147">
        <f t="shared" si="0"/>
        <v>0</v>
      </c>
      <c r="H19" s="112"/>
      <c r="I19" s="112"/>
      <c r="R19" s="148"/>
    </row>
    <row r="20" spans="1:18" s="121" customFormat="1" ht="15" customHeight="1" x14ac:dyDescent="0.2">
      <c r="A20" s="102" t="s">
        <v>239</v>
      </c>
      <c r="B20" s="144"/>
      <c r="C20" s="145"/>
      <c r="D20" s="145"/>
      <c r="E20" s="146"/>
      <c r="F20" s="146"/>
      <c r="G20" s="146"/>
      <c r="H20" s="112"/>
      <c r="I20" s="112"/>
      <c r="R20" s="148"/>
    </row>
    <row r="21" spans="1:18" s="121" customFormat="1" ht="15" customHeight="1" x14ac:dyDescent="0.2">
      <c r="A21" s="102" t="s">
        <v>240</v>
      </c>
      <c r="B21" s="144"/>
      <c r="C21" s="147">
        <f>(C14*C20)*12</f>
        <v>0</v>
      </c>
      <c r="D21" s="147">
        <f t="shared" ref="D21:G21" si="1">(D14*D20)*12</f>
        <v>0</v>
      </c>
      <c r="E21" s="147">
        <f t="shared" si="1"/>
        <v>0</v>
      </c>
      <c r="F21" s="147">
        <f t="shared" si="1"/>
        <v>0</v>
      </c>
      <c r="G21" s="147">
        <f t="shared" si="1"/>
        <v>0</v>
      </c>
      <c r="H21" s="112"/>
      <c r="I21" s="112"/>
      <c r="R21" s="148"/>
    </row>
    <row r="22" spans="1:18" s="121" customFormat="1" ht="75" customHeight="1" x14ac:dyDescent="0.2">
      <c r="A22" s="61" t="s">
        <v>241</v>
      </c>
      <c r="B22" s="142"/>
      <c r="C22" s="232" t="s">
        <v>242</v>
      </c>
      <c r="D22" s="233"/>
      <c r="E22" s="233"/>
      <c r="F22" s="233"/>
      <c r="G22" s="233"/>
      <c r="I22" s="116"/>
    </row>
    <row r="23" spans="1:18" s="121" customFormat="1" x14ac:dyDescent="0.2">
      <c r="A23" s="149">
        <v>1</v>
      </c>
      <c r="B23" s="150" t="s">
        <v>243</v>
      </c>
      <c r="C23" s="151" t="s">
        <v>34</v>
      </c>
      <c r="D23" s="151" t="s">
        <v>34</v>
      </c>
      <c r="E23" s="152" t="s">
        <v>34</v>
      </c>
      <c r="F23" s="152" t="s">
        <v>34</v>
      </c>
      <c r="G23" s="152" t="s">
        <v>34</v>
      </c>
      <c r="H23" s="112"/>
      <c r="I23" s="112"/>
      <c r="R23" s="122"/>
    </row>
    <row r="24" spans="1:18" s="121" customFormat="1" ht="15" customHeight="1" x14ac:dyDescent="0.2">
      <c r="A24" s="149">
        <v>2</v>
      </c>
      <c r="B24" s="150" t="s">
        <v>244</v>
      </c>
      <c r="C24" s="151" t="s">
        <v>34</v>
      </c>
      <c r="D24" s="151" t="s">
        <v>34</v>
      </c>
      <c r="E24" s="152" t="s">
        <v>34</v>
      </c>
      <c r="F24" s="152" t="s">
        <v>34</v>
      </c>
      <c r="G24" s="152" t="s">
        <v>34</v>
      </c>
      <c r="H24" s="112"/>
      <c r="I24" s="112"/>
      <c r="R24" s="122"/>
    </row>
    <row r="25" spans="1:18" s="121" customFormat="1" ht="15" customHeight="1" x14ac:dyDescent="0.2">
      <c r="A25" s="149">
        <v>3</v>
      </c>
      <c r="B25" s="150" t="s">
        <v>245</v>
      </c>
      <c r="C25" s="151" t="s">
        <v>34</v>
      </c>
      <c r="D25" s="151" t="s">
        <v>34</v>
      </c>
      <c r="E25" s="152" t="s">
        <v>34</v>
      </c>
      <c r="F25" s="152" t="s">
        <v>34</v>
      </c>
      <c r="G25" s="152" t="s">
        <v>34</v>
      </c>
      <c r="H25" s="112"/>
      <c r="I25" s="112"/>
      <c r="R25" s="122"/>
    </row>
    <row r="26" spans="1:18" s="121" customFormat="1" ht="15" customHeight="1" x14ac:dyDescent="0.2">
      <c r="A26" s="149">
        <v>4</v>
      </c>
      <c r="B26" s="150" t="s">
        <v>246</v>
      </c>
      <c r="C26" s="151" t="s">
        <v>34</v>
      </c>
      <c r="D26" s="151" t="s">
        <v>34</v>
      </c>
      <c r="E26" s="152" t="s">
        <v>34</v>
      </c>
      <c r="F26" s="152" t="s">
        <v>34</v>
      </c>
      <c r="G26" s="152" t="s">
        <v>34</v>
      </c>
      <c r="H26" s="112"/>
      <c r="I26" s="112"/>
      <c r="R26" s="122"/>
    </row>
    <row r="27" spans="1:18" s="121" customFormat="1" x14ac:dyDescent="0.2">
      <c r="A27" s="149">
        <v>5</v>
      </c>
      <c r="B27" s="150" t="s">
        <v>247</v>
      </c>
      <c r="C27" s="151" t="s">
        <v>34</v>
      </c>
      <c r="D27" s="151" t="s">
        <v>34</v>
      </c>
      <c r="E27" s="152" t="s">
        <v>34</v>
      </c>
      <c r="F27" s="152" t="s">
        <v>34</v>
      </c>
      <c r="G27" s="152" t="s">
        <v>34</v>
      </c>
      <c r="H27" s="112"/>
      <c r="I27" s="112"/>
      <c r="R27" s="122"/>
    </row>
    <row r="28" spans="1:18" s="121" customFormat="1" ht="15" customHeight="1" x14ac:dyDescent="0.2">
      <c r="A28" s="149">
        <v>6</v>
      </c>
      <c r="B28" s="150" t="s">
        <v>248</v>
      </c>
      <c r="C28" s="151" t="s">
        <v>34</v>
      </c>
      <c r="D28" s="151" t="s">
        <v>34</v>
      </c>
      <c r="E28" s="152" t="s">
        <v>34</v>
      </c>
      <c r="F28" s="152" t="s">
        <v>34</v>
      </c>
      <c r="G28" s="152" t="s">
        <v>34</v>
      </c>
      <c r="H28" s="112"/>
      <c r="I28" s="112"/>
      <c r="R28" s="122"/>
    </row>
    <row r="29" spans="1:18" s="121" customFormat="1" ht="15" customHeight="1" x14ac:dyDescent="0.2">
      <c r="A29" s="149">
        <v>7</v>
      </c>
      <c r="B29" s="150" t="s">
        <v>249</v>
      </c>
      <c r="C29" s="151" t="s">
        <v>34</v>
      </c>
      <c r="D29" s="151" t="s">
        <v>34</v>
      </c>
      <c r="E29" s="152" t="s">
        <v>34</v>
      </c>
      <c r="F29" s="152" t="s">
        <v>34</v>
      </c>
      <c r="G29" s="152" t="s">
        <v>34</v>
      </c>
      <c r="H29" s="112"/>
      <c r="I29" s="112"/>
      <c r="R29" s="122"/>
    </row>
    <row r="30" spans="1:18" s="121" customFormat="1" ht="15" customHeight="1" x14ac:dyDescent="0.2">
      <c r="A30" s="149">
        <v>8</v>
      </c>
      <c r="B30" s="150" t="s">
        <v>250</v>
      </c>
      <c r="C30" s="151" t="s">
        <v>34</v>
      </c>
      <c r="D30" s="151" t="s">
        <v>34</v>
      </c>
      <c r="E30" s="152" t="s">
        <v>34</v>
      </c>
      <c r="F30" s="152" t="s">
        <v>34</v>
      </c>
      <c r="G30" s="152" t="s">
        <v>34</v>
      </c>
      <c r="H30" s="112"/>
      <c r="I30" s="112"/>
      <c r="R30" s="122"/>
    </row>
    <row r="31" spans="1:18" s="121" customFormat="1" ht="15" customHeight="1" x14ac:dyDescent="0.2">
      <c r="A31" s="149">
        <v>9</v>
      </c>
      <c r="B31" s="150" t="s">
        <v>251</v>
      </c>
      <c r="C31" s="151" t="s">
        <v>34</v>
      </c>
      <c r="D31" s="151" t="s">
        <v>34</v>
      </c>
      <c r="E31" s="152" t="s">
        <v>34</v>
      </c>
      <c r="F31" s="152" t="s">
        <v>34</v>
      </c>
      <c r="G31" s="152" t="s">
        <v>34</v>
      </c>
      <c r="H31" s="112"/>
      <c r="I31" s="112"/>
      <c r="R31" s="122"/>
    </row>
    <row r="32" spans="1:18" s="121" customFormat="1" ht="15" customHeight="1" x14ac:dyDescent="0.2">
      <c r="A32" s="149">
        <v>10</v>
      </c>
      <c r="B32" s="150" t="s">
        <v>252</v>
      </c>
      <c r="C32" s="151" t="s">
        <v>34</v>
      </c>
      <c r="D32" s="151" t="s">
        <v>34</v>
      </c>
      <c r="E32" s="152" t="s">
        <v>34</v>
      </c>
      <c r="F32" s="152" t="s">
        <v>34</v>
      </c>
      <c r="G32" s="152" t="s">
        <v>34</v>
      </c>
      <c r="H32" s="112"/>
      <c r="I32" s="112"/>
      <c r="R32" s="122"/>
    </row>
    <row r="33" spans="1:23" s="121" customFormat="1" ht="15" customHeight="1" x14ac:dyDescent="0.2">
      <c r="A33" s="149">
        <v>11</v>
      </c>
      <c r="B33" s="150" t="s">
        <v>253</v>
      </c>
      <c r="C33" s="151" t="s">
        <v>34</v>
      </c>
      <c r="D33" s="151" t="s">
        <v>34</v>
      </c>
      <c r="E33" s="152" t="s">
        <v>34</v>
      </c>
      <c r="F33" s="152" t="s">
        <v>34</v>
      </c>
      <c r="G33" s="152" t="s">
        <v>34</v>
      </c>
      <c r="H33" s="112"/>
      <c r="I33" s="112"/>
      <c r="R33" s="122"/>
    </row>
    <row r="34" spans="1:23" s="121" customFormat="1" ht="15" customHeight="1" x14ac:dyDescent="0.2">
      <c r="A34" s="149">
        <v>12</v>
      </c>
      <c r="B34" s="150" t="s">
        <v>254</v>
      </c>
      <c r="C34" s="151" t="s">
        <v>34</v>
      </c>
      <c r="D34" s="151" t="s">
        <v>34</v>
      </c>
      <c r="E34" s="152" t="s">
        <v>34</v>
      </c>
      <c r="F34" s="152" t="s">
        <v>34</v>
      </c>
      <c r="G34" s="152" t="s">
        <v>34</v>
      </c>
      <c r="H34" s="112"/>
      <c r="I34" s="112"/>
      <c r="R34" s="122"/>
    </row>
    <row r="35" spans="1:23" s="121" customFormat="1" ht="15" customHeight="1" x14ac:dyDescent="0.2">
      <c r="A35" s="149">
        <v>13</v>
      </c>
      <c r="B35" s="150" t="s">
        <v>255</v>
      </c>
      <c r="C35" s="151" t="s">
        <v>34</v>
      </c>
      <c r="D35" s="151" t="s">
        <v>34</v>
      </c>
      <c r="E35" s="152" t="s">
        <v>34</v>
      </c>
      <c r="F35" s="152" t="s">
        <v>34</v>
      </c>
      <c r="G35" s="152" t="s">
        <v>34</v>
      </c>
      <c r="H35" s="112"/>
      <c r="I35" s="112"/>
      <c r="R35" s="122"/>
    </row>
    <row r="36" spans="1:23" s="121" customFormat="1" ht="24.75" customHeight="1" x14ac:dyDescent="0.2">
      <c r="A36" s="149">
        <v>14</v>
      </c>
      <c r="B36" s="153" t="s">
        <v>256</v>
      </c>
      <c r="C36" s="151" t="s">
        <v>34</v>
      </c>
      <c r="D36" s="151" t="s">
        <v>34</v>
      </c>
      <c r="E36" s="152" t="s">
        <v>34</v>
      </c>
      <c r="F36" s="152" t="s">
        <v>34</v>
      </c>
      <c r="G36" s="152" t="s">
        <v>34</v>
      </c>
      <c r="H36" s="112"/>
      <c r="I36" s="112"/>
      <c r="R36" s="122"/>
    </row>
    <row r="37" spans="1:23" s="121" customFormat="1" ht="25.5" customHeight="1" x14ac:dyDescent="0.2">
      <c r="A37" s="149">
        <v>16</v>
      </c>
      <c r="B37" s="153" t="s">
        <v>257</v>
      </c>
      <c r="C37" s="151" t="s">
        <v>34</v>
      </c>
      <c r="D37" s="151" t="s">
        <v>34</v>
      </c>
      <c r="E37" s="152" t="s">
        <v>34</v>
      </c>
      <c r="F37" s="152" t="s">
        <v>34</v>
      </c>
      <c r="G37" s="152" t="s">
        <v>34</v>
      </c>
      <c r="H37" s="112"/>
      <c r="I37" s="112"/>
      <c r="R37" s="122"/>
    </row>
    <row r="38" spans="1:23" s="121" customFormat="1" ht="15" customHeight="1" x14ac:dyDescent="0.2">
      <c r="A38" s="149">
        <v>17</v>
      </c>
      <c r="B38" s="150" t="s">
        <v>258</v>
      </c>
      <c r="C38" s="151" t="s">
        <v>34</v>
      </c>
      <c r="D38" s="151" t="s">
        <v>34</v>
      </c>
      <c r="E38" s="152" t="s">
        <v>34</v>
      </c>
      <c r="F38" s="152" t="s">
        <v>34</v>
      </c>
      <c r="G38" s="152" t="s">
        <v>34</v>
      </c>
      <c r="H38" s="112"/>
      <c r="I38" s="112"/>
      <c r="R38" s="122"/>
    </row>
    <row r="39" spans="1:23" s="121" customFormat="1" ht="30.75" customHeight="1" x14ac:dyDescent="0.2">
      <c r="A39" s="149">
        <v>18</v>
      </c>
      <c r="B39" s="153" t="s">
        <v>259</v>
      </c>
      <c r="C39" s="151" t="s">
        <v>34</v>
      </c>
      <c r="D39" s="151" t="s">
        <v>34</v>
      </c>
      <c r="E39" s="152" t="s">
        <v>34</v>
      </c>
      <c r="F39" s="152" t="s">
        <v>34</v>
      </c>
      <c r="G39" s="152" t="s">
        <v>34</v>
      </c>
      <c r="H39" s="112"/>
      <c r="I39" s="112"/>
      <c r="R39" s="122"/>
    </row>
    <row r="40" spans="1:23" s="121" customFormat="1" ht="33.75" customHeight="1" x14ac:dyDescent="0.2">
      <c r="A40" s="149">
        <v>19</v>
      </c>
      <c r="B40" s="153" t="s">
        <v>260</v>
      </c>
      <c r="C40" s="151" t="s">
        <v>34</v>
      </c>
      <c r="D40" s="151" t="s">
        <v>34</v>
      </c>
      <c r="E40" s="152" t="s">
        <v>34</v>
      </c>
      <c r="F40" s="152" t="s">
        <v>34</v>
      </c>
      <c r="G40" s="152" t="s">
        <v>34</v>
      </c>
      <c r="H40" s="112"/>
      <c r="I40" s="112"/>
      <c r="R40" s="122"/>
    </row>
    <row r="41" spans="1:23" s="121" customFormat="1" ht="33.75" customHeight="1" x14ac:dyDescent="0.2">
      <c r="A41" s="149">
        <v>20</v>
      </c>
      <c r="B41" s="153" t="s">
        <v>261</v>
      </c>
      <c r="C41" s="151" t="s">
        <v>34</v>
      </c>
      <c r="D41" s="151" t="s">
        <v>34</v>
      </c>
      <c r="E41" s="152" t="s">
        <v>34</v>
      </c>
      <c r="F41" s="152" t="s">
        <v>34</v>
      </c>
      <c r="G41" s="152" t="s">
        <v>34</v>
      </c>
      <c r="H41" s="112"/>
      <c r="I41" s="112"/>
      <c r="R41" s="122"/>
    </row>
    <row r="42" spans="1:23" s="121" customFormat="1" ht="26.25" customHeight="1" x14ac:dyDescent="0.2">
      <c r="A42" s="234" t="s">
        <v>262</v>
      </c>
      <c r="B42" s="235"/>
      <c r="C42" s="154" t="s">
        <v>263</v>
      </c>
      <c r="D42" s="154" t="s">
        <v>263</v>
      </c>
      <c r="E42" s="155" t="s">
        <v>263</v>
      </c>
      <c r="F42" s="155" t="s">
        <v>263</v>
      </c>
      <c r="G42" s="155" t="s">
        <v>263</v>
      </c>
      <c r="H42" s="112"/>
      <c r="I42" s="112"/>
      <c r="R42" s="156"/>
    </row>
    <row r="43" spans="1:23" s="121" customFormat="1" ht="15" customHeight="1" x14ac:dyDescent="0.2">
      <c r="A43" s="149">
        <v>21</v>
      </c>
      <c r="B43" s="150" t="s">
        <v>264</v>
      </c>
      <c r="C43" s="151"/>
      <c r="D43" s="151"/>
      <c r="E43" s="152"/>
      <c r="F43" s="152"/>
      <c r="G43" s="152"/>
      <c r="H43" s="112"/>
      <c r="I43" s="112"/>
      <c r="R43" s="122"/>
    </row>
    <row r="44" spans="1:23" s="121" customFormat="1" ht="26.25" customHeight="1" x14ac:dyDescent="0.2">
      <c r="A44" s="149">
        <f t="shared" ref="A44:A49" si="2">A43+1</f>
        <v>22</v>
      </c>
      <c r="B44" s="153" t="s">
        <v>265</v>
      </c>
      <c r="C44" s="151"/>
      <c r="D44" s="151"/>
      <c r="E44" s="152"/>
      <c r="F44" s="152"/>
      <c r="G44" s="152"/>
      <c r="H44" s="112"/>
      <c r="I44" s="112"/>
      <c r="R44" s="157"/>
      <c r="S44" s="157"/>
    </row>
    <row r="45" spans="1:23" s="121" customFormat="1" ht="15" customHeight="1" x14ac:dyDescent="0.2">
      <c r="A45" s="149">
        <f t="shared" si="2"/>
        <v>23</v>
      </c>
      <c r="B45" s="150" t="s">
        <v>266</v>
      </c>
      <c r="C45" s="151"/>
      <c r="D45" s="151"/>
      <c r="E45" s="152"/>
      <c r="F45" s="152"/>
      <c r="G45" s="152"/>
      <c r="H45" s="112"/>
      <c r="I45" s="112"/>
      <c r="R45" s="157"/>
      <c r="S45" s="157"/>
      <c r="T45" s="157"/>
      <c r="U45" s="157"/>
      <c r="V45" s="158"/>
      <c r="W45" s="158"/>
    </row>
    <row r="46" spans="1:23" s="121" customFormat="1" ht="15" customHeight="1" x14ac:dyDescent="0.2">
      <c r="A46" s="149">
        <f t="shared" si="2"/>
        <v>24</v>
      </c>
      <c r="B46" s="150" t="s">
        <v>267</v>
      </c>
      <c r="C46" s="151"/>
      <c r="D46" s="151"/>
      <c r="E46" s="152"/>
      <c r="F46" s="152"/>
      <c r="G46" s="152"/>
      <c r="H46" s="112"/>
      <c r="I46" s="112"/>
      <c r="R46" s="157"/>
      <c r="S46" s="157"/>
      <c r="T46" s="157"/>
      <c r="U46" s="157"/>
      <c r="V46" s="158"/>
      <c r="W46" s="158"/>
    </row>
    <row r="47" spans="1:23" s="121" customFormat="1" ht="15" customHeight="1" x14ac:dyDescent="0.2">
      <c r="A47" s="149">
        <f t="shared" si="2"/>
        <v>25</v>
      </c>
      <c r="B47" s="150" t="s">
        <v>268</v>
      </c>
      <c r="C47" s="151"/>
      <c r="D47" s="151"/>
      <c r="E47" s="152"/>
      <c r="F47" s="152"/>
      <c r="G47" s="152"/>
      <c r="H47" s="112"/>
      <c r="I47" s="112"/>
      <c r="R47" s="157"/>
      <c r="S47" s="158"/>
    </row>
    <row r="48" spans="1:23" s="121" customFormat="1" ht="15" customHeight="1" x14ac:dyDescent="0.2">
      <c r="A48" s="149">
        <f t="shared" si="2"/>
        <v>26</v>
      </c>
      <c r="B48" s="150" t="s">
        <v>44</v>
      </c>
      <c r="C48" s="151"/>
      <c r="D48" s="151"/>
      <c r="E48" s="152"/>
      <c r="F48" s="152"/>
      <c r="G48" s="152"/>
      <c r="H48" s="112"/>
      <c r="I48" s="112"/>
      <c r="R48" s="122"/>
    </row>
    <row r="49" spans="1:25" s="121" customFormat="1" ht="32.25" customHeight="1" x14ac:dyDescent="0.2">
      <c r="A49" s="149">
        <f t="shared" si="2"/>
        <v>27</v>
      </c>
      <c r="B49" s="153" t="s">
        <v>269</v>
      </c>
      <c r="C49" s="151"/>
      <c r="D49" s="151"/>
      <c r="E49" s="152"/>
      <c r="F49" s="152"/>
      <c r="G49" s="152"/>
      <c r="H49" s="112"/>
      <c r="I49" s="112"/>
      <c r="R49" s="122"/>
    </row>
    <row r="50" spans="1:25" s="121" customFormat="1" x14ac:dyDescent="0.2">
      <c r="A50" s="149">
        <v>28</v>
      </c>
      <c r="B50" s="153" t="s">
        <v>270</v>
      </c>
      <c r="C50" s="151"/>
      <c r="D50" s="151"/>
      <c r="E50" s="152"/>
      <c r="F50" s="152"/>
      <c r="G50" s="152"/>
      <c r="H50" s="112"/>
      <c r="I50" s="112"/>
      <c r="R50" s="122"/>
    </row>
    <row r="51" spans="1:25" s="121" customFormat="1" x14ac:dyDescent="0.2">
      <c r="A51" s="149">
        <v>29</v>
      </c>
      <c r="B51" s="153" t="s">
        <v>271</v>
      </c>
      <c r="C51" s="151"/>
      <c r="D51" s="151"/>
      <c r="E51" s="152"/>
      <c r="F51" s="152"/>
      <c r="G51" s="152"/>
      <c r="H51" s="112"/>
      <c r="I51" s="112"/>
      <c r="R51" s="122"/>
    </row>
    <row r="52" spans="1:25" s="121" customFormat="1" ht="26.25" customHeight="1" x14ac:dyDescent="0.2">
      <c r="A52" s="234" t="s">
        <v>272</v>
      </c>
      <c r="B52" s="235"/>
      <c r="C52" s="154" t="s">
        <v>273</v>
      </c>
      <c r="D52" s="154" t="s">
        <v>274</v>
      </c>
      <c r="E52" s="155" t="s">
        <v>275</v>
      </c>
      <c r="F52" s="155" t="s">
        <v>276</v>
      </c>
      <c r="G52" s="155" t="s">
        <v>277</v>
      </c>
      <c r="H52" s="112"/>
      <c r="I52" s="112"/>
      <c r="R52" s="156"/>
    </row>
    <row r="53" spans="1:25" s="121" customFormat="1" ht="15" customHeight="1" x14ac:dyDescent="0.2">
      <c r="A53" s="149">
        <v>30</v>
      </c>
      <c r="B53" s="150" t="s">
        <v>278</v>
      </c>
      <c r="C53" s="151"/>
      <c r="D53" s="151"/>
      <c r="E53" s="152"/>
      <c r="F53" s="152"/>
      <c r="G53" s="152"/>
      <c r="H53" s="112"/>
      <c r="I53" s="112"/>
      <c r="R53" s="122"/>
    </row>
    <row r="54" spans="1:25" s="121" customFormat="1" ht="26.25" customHeight="1" x14ac:dyDescent="0.2">
      <c r="A54" s="149">
        <v>31</v>
      </c>
      <c r="B54" s="153" t="s">
        <v>279</v>
      </c>
      <c r="C54" s="151"/>
      <c r="D54" s="151"/>
      <c r="E54" s="152"/>
      <c r="F54" s="152"/>
      <c r="G54" s="152"/>
      <c r="H54" s="112"/>
      <c r="I54" s="112"/>
      <c r="R54" s="157"/>
      <c r="S54" s="157"/>
    </row>
    <row r="55" spans="1:25" s="121" customFormat="1" ht="15" customHeight="1" x14ac:dyDescent="0.2">
      <c r="A55" s="149">
        <f t="shared" ref="A55" si="3">A54+1</f>
        <v>32</v>
      </c>
      <c r="B55" s="150" t="s">
        <v>280</v>
      </c>
      <c r="C55" s="151"/>
      <c r="D55" s="151"/>
      <c r="E55" s="152"/>
      <c r="F55" s="152"/>
      <c r="G55" s="152"/>
      <c r="H55" s="112"/>
      <c r="I55" s="112"/>
      <c r="R55" s="157"/>
      <c r="S55" s="157"/>
      <c r="T55" s="157"/>
      <c r="U55" s="157"/>
      <c r="V55" s="158"/>
      <c r="W55" s="158"/>
    </row>
    <row r="56" spans="1:25" s="121" customFormat="1" ht="15" customHeight="1" x14ac:dyDescent="0.2">
      <c r="A56" s="222" t="s">
        <v>281</v>
      </c>
      <c r="B56" s="223"/>
      <c r="C56" s="223"/>
      <c r="D56" s="223"/>
      <c r="E56" s="223"/>
      <c r="F56" s="223"/>
      <c r="G56" s="223"/>
      <c r="H56" s="112"/>
      <c r="I56" s="112"/>
      <c r="R56" s="122"/>
    </row>
    <row r="57" spans="1:25" s="121" customFormat="1" ht="15" customHeight="1" x14ac:dyDescent="0.2">
      <c r="A57" s="241" t="s">
        <v>282</v>
      </c>
      <c r="B57" s="242"/>
      <c r="C57" s="243"/>
      <c r="D57" s="244"/>
      <c r="E57" s="244"/>
      <c r="F57" s="244"/>
      <c r="G57" s="245"/>
      <c r="H57" s="112"/>
      <c r="I57" s="112"/>
      <c r="R57" s="122"/>
    </row>
    <row r="58" spans="1:25" s="51" customFormat="1" ht="21.75" customHeight="1" x14ac:dyDescent="0.2">
      <c r="A58" s="246" t="s">
        <v>283</v>
      </c>
      <c r="B58" s="247"/>
      <c r="C58" s="243"/>
      <c r="D58" s="244"/>
      <c r="E58" s="244"/>
      <c r="F58" s="244"/>
      <c r="G58" s="245"/>
      <c r="H58" s="50"/>
      <c r="I58" s="50"/>
      <c r="R58" s="159"/>
      <c r="S58" s="160"/>
      <c r="T58" s="160"/>
      <c r="U58" s="160"/>
      <c r="V58" s="160"/>
      <c r="W58" s="160"/>
      <c r="X58" s="160"/>
      <c r="Y58" s="160"/>
    </row>
    <row r="59" spans="1:25" s="121" customFormat="1" ht="15" customHeight="1" x14ac:dyDescent="0.2">
      <c r="A59" s="60" t="s">
        <v>284</v>
      </c>
      <c r="B59" s="161"/>
      <c r="C59" s="243"/>
      <c r="D59" s="244"/>
      <c r="E59" s="244"/>
      <c r="F59" s="244"/>
      <c r="G59" s="245"/>
      <c r="H59" s="112"/>
      <c r="I59" s="112"/>
      <c r="R59" s="162"/>
      <c r="S59" s="158"/>
      <c r="T59" s="158"/>
      <c r="U59" s="158"/>
      <c r="V59" s="158"/>
      <c r="W59" s="158"/>
      <c r="X59" s="158"/>
      <c r="Y59" s="158"/>
    </row>
    <row r="60" spans="1:25" s="121" customFormat="1" ht="25.5" customHeight="1" x14ac:dyDescent="0.2">
      <c r="A60" s="239" t="s">
        <v>285</v>
      </c>
      <c r="B60" s="248"/>
      <c r="C60" s="236"/>
      <c r="D60" s="237"/>
      <c r="E60" s="237"/>
      <c r="F60" s="237"/>
      <c r="G60" s="237"/>
      <c r="H60" s="112"/>
      <c r="I60" s="112"/>
      <c r="R60" s="162"/>
      <c r="S60" s="158"/>
      <c r="T60" s="158"/>
      <c r="U60" s="158"/>
      <c r="V60" s="158"/>
      <c r="W60" s="158"/>
      <c r="X60" s="158"/>
      <c r="Y60" s="158"/>
    </row>
    <row r="61" spans="1:25" s="121" customFormat="1" ht="15" customHeight="1" x14ac:dyDescent="0.2">
      <c r="A61" s="60" t="s">
        <v>286</v>
      </c>
      <c r="B61" s="161"/>
      <c r="C61" s="236"/>
      <c r="D61" s="237"/>
      <c r="E61" s="237"/>
      <c r="F61" s="237"/>
      <c r="G61" s="238"/>
      <c r="H61" s="112"/>
      <c r="I61" s="112"/>
      <c r="R61" s="162"/>
      <c r="S61" s="158"/>
      <c r="T61" s="158"/>
      <c r="U61" s="158"/>
      <c r="V61" s="158"/>
      <c r="W61" s="158"/>
      <c r="X61" s="158"/>
      <c r="Y61" s="158"/>
    </row>
    <row r="63" spans="1:25" s="121" customFormat="1" ht="15" customHeight="1" x14ac:dyDescent="0.2">
      <c r="A63" s="130" t="s">
        <v>287</v>
      </c>
      <c r="B63" s="53"/>
      <c r="C63" s="124"/>
      <c r="D63" s="124"/>
      <c r="E63" s="163"/>
      <c r="F63" s="163"/>
      <c r="G63" s="163"/>
    </row>
    <row r="64" spans="1:25" s="121" customFormat="1" ht="15" customHeight="1" x14ac:dyDescent="0.2">
      <c r="A64" s="61" t="s">
        <v>288</v>
      </c>
      <c r="B64" s="164"/>
      <c r="C64" s="165"/>
      <c r="D64" s="239"/>
      <c r="E64" s="240"/>
    </row>
  </sheetData>
  <sheetProtection selectLockedCells="1"/>
  <mergeCells count="15">
    <mergeCell ref="C61:G61"/>
    <mergeCell ref="D64:E64"/>
    <mergeCell ref="A57:B57"/>
    <mergeCell ref="C57:G57"/>
    <mergeCell ref="A58:B58"/>
    <mergeCell ref="C58:G58"/>
    <mergeCell ref="C59:G59"/>
    <mergeCell ref="A60:B60"/>
    <mergeCell ref="C60:G60"/>
    <mergeCell ref="A56:G56"/>
    <mergeCell ref="A3:D7"/>
    <mergeCell ref="A9:E9"/>
    <mergeCell ref="C22:G22"/>
    <mergeCell ref="A42:B42"/>
    <mergeCell ref="A52:B52"/>
  </mergeCells>
  <conditionalFormatting sqref="C23:G41">
    <cfRule type="containsText" dxfId="1" priority="1" operator="containsText" text="Additional Fee - Noted Below">
      <formula>NOT(ISERROR(SEARCH("Additional Fee - Noted Below",C23)))</formula>
    </cfRule>
    <cfRule type="cellIs" dxfId="0" priority="2" operator="equal">
      <formula>"Please Select"</formula>
    </cfRule>
  </conditionalFormatting>
  <dataValidations count="2">
    <dataValidation type="list" allowBlank="1" showInputMessage="1" showErrorMessage="1" sqref="D23:G36 C57 C24:C36 C37:G41">
      <formula1>$H$16:$J$16</formula1>
    </dataValidation>
    <dataValidation type="list" allowBlank="1" showInputMessage="1" showErrorMessage="1" sqref="C23">
      <formula1>$H$16:$I$16</formula1>
    </dataValidation>
  </dataValidations>
  <printOptions horizontalCentered="1"/>
  <pageMargins left="0.5" right="0.5" top="1" bottom="0.75" header="0.25" footer="0.25"/>
  <pageSetup orientation="landscape" r:id="rId1"/>
  <headerFooter alignWithMargins="0">
    <oddHeader xml:space="preserve">&amp;C 
</oddHeader>
    <oddFooter>&amp;L&amp;6Holmes Murphy &amp; Associates, Inc. -- CONFIDENTIAL
&amp;G&amp;C&amp;P&amp;R&amp;8Prepared: &amp;D
Worksheet: &amp;A</oddFooter>
  </headerFooter>
  <rowBreaks count="1" manualBreakCount="1">
    <brk id="41"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zoomScaleNormal="100" workbookViewId="0">
      <pane xSplit="1" ySplit="12" topLeftCell="B13" activePane="bottomRight" state="frozen"/>
      <selection pane="topRight" activeCell="B1" sqref="B1"/>
      <selection pane="bottomLeft" activeCell="A2" sqref="A2"/>
      <selection pane="bottomRight" activeCell="G38" sqref="G38:G39"/>
    </sheetView>
  </sheetViews>
  <sheetFormatPr defaultRowHeight="12.75" x14ac:dyDescent="0.2"/>
  <cols>
    <col min="1" max="1" width="29.7109375" style="194" customWidth="1"/>
    <col min="2" max="2" width="6.7109375" style="170" customWidth="1"/>
    <col min="3" max="3" width="12.42578125" style="170" bestFit="1" customWidth="1"/>
    <col min="4" max="16384" width="9.140625" style="170"/>
  </cols>
  <sheetData>
    <row r="1" spans="1:18" s="112" customFormat="1" ht="20.100000000000001" customHeight="1" x14ac:dyDescent="0.2">
      <c r="A1" s="109" t="s">
        <v>3</v>
      </c>
      <c r="B1" s="110"/>
      <c r="C1" s="111"/>
      <c r="R1" s="113"/>
    </row>
    <row r="2" spans="1:18" s="116" customFormat="1" x14ac:dyDescent="0.2">
      <c r="A2" s="49"/>
      <c r="B2" s="114"/>
      <c r="C2" s="114"/>
      <c r="D2" s="114"/>
      <c r="E2" s="49"/>
      <c r="F2" s="49"/>
      <c r="G2" s="49"/>
      <c r="H2" s="115"/>
      <c r="R2" s="113"/>
    </row>
    <row r="3" spans="1:18" s="118" customFormat="1" ht="12.75" customHeight="1" x14ac:dyDescent="0.15">
      <c r="A3" s="224" t="s">
        <v>224</v>
      </c>
      <c r="B3" s="215"/>
      <c r="C3" s="215"/>
      <c r="D3" s="225"/>
      <c r="E3" s="117"/>
      <c r="F3" s="117"/>
      <c r="G3" s="117"/>
      <c r="R3" s="119"/>
    </row>
    <row r="4" spans="1:18" s="118" customFormat="1" ht="12.75" customHeight="1" x14ac:dyDescent="0.2">
      <c r="A4" s="226"/>
      <c r="B4" s="216"/>
      <c r="C4" s="216"/>
      <c r="D4" s="227"/>
      <c r="E4" s="120"/>
      <c r="F4" s="120"/>
      <c r="G4" s="120"/>
    </row>
    <row r="5" spans="1:18" s="121" customFormat="1" ht="15" customHeight="1" x14ac:dyDescent="0.2">
      <c r="A5" s="226"/>
      <c r="B5" s="216"/>
      <c r="C5" s="216"/>
      <c r="D5" s="227"/>
      <c r="E5" s="117"/>
      <c r="F5" s="117"/>
      <c r="G5" s="117"/>
      <c r="R5" s="122"/>
    </row>
    <row r="6" spans="1:18" s="121" customFormat="1" ht="15" customHeight="1" x14ac:dyDescent="0.2">
      <c r="A6" s="226"/>
      <c r="B6" s="216"/>
      <c r="C6" s="216"/>
      <c r="D6" s="227"/>
      <c r="E6" s="123"/>
      <c r="F6" s="123"/>
      <c r="G6" s="123"/>
    </row>
    <row r="7" spans="1:18" s="121" customFormat="1" ht="15" customHeight="1" x14ac:dyDescent="0.2">
      <c r="A7" s="228"/>
      <c r="B7" s="229"/>
      <c r="C7" s="229"/>
      <c r="D7" s="230"/>
      <c r="E7" s="117"/>
      <c r="F7" s="117"/>
      <c r="G7" s="117"/>
    </row>
    <row r="8" spans="1:18" s="121" customFormat="1" ht="15" customHeight="1" x14ac:dyDescent="0.2">
      <c r="A8" s="53"/>
      <c r="B8" s="124"/>
      <c r="C8" s="124"/>
      <c r="D8" s="124"/>
      <c r="E8" s="123"/>
      <c r="F8" s="123"/>
      <c r="G8" s="123"/>
    </row>
    <row r="9" spans="1:18" s="126" customFormat="1" ht="15" customHeight="1" x14ac:dyDescent="0.15">
      <c r="A9" s="250" t="s">
        <v>289</v>
      </c>
      <c r="B9" s="250"/>
      <c r="C9" s="250"/>
      <c r="D9" s="250"/>
      <c r="E9" s="250"/>
      <c r="F9" s="125"/>
      <c r="G9" s="125"/>
      <c r="R9" s="119"/>
    </row>
    <row r="10" spans="1:18" s="128" customFormat="1" ht="15" customHeight="1" x14ac:dyDescent="0.15">
      <c r="A10" s="127"/>
      <c r="B10" s="127"/>
      <c r="C10" s="127"/>
      <c r="D10" s="127"/>
      <c r="E10" s="127"/>
      <c r="F10" s="125"/>
      <c r="G10" s="125"/>
      <c r="R10" s="129"/>
    </row>
    <row r="11" spans="1:18" s="121" customFormat="1" ht="15" customHeight="1" x14ac:dyDescent="0.2">
      <c r="A11" s="130" t="s">
        <v>226</v>
      </c>
      <c r="B11" s="53"/>
      <c r="C11" s="124"/>
      <c r="D11" s="131"/>
      <c r="E11" s="124"/>
      <c r="F11" s="124"/>
      <c r="G11" s="124"/>
      <c r="H11" s="132"/>
    </row>
    <row r="12" spans="1:18" x14ac:dyDescent="0.2">
      <c r="A12" s="167"/>
      <c r="B12" s="168"/>
      <c r="C12" s="169"/>
    </row>
    <row r="13" spans="1:18" x14ac:dyDescent="0.2">
      <c r="A13" s="171" t="s">
        <v>290</v>
      </c>
      <c r="B13" s="172" t="s">
        <v>291</v>
      </c>
      <c r="C13" s="173"/>
    </row>
    <row r="14" spans="1:18" x14ac:dyDescent="0.2">
      <c r="A14" s="174" t="s">
        <v>292</v>
      </c>
      <c r="B14" s="175"/>
      <c r="C14" s="176"/>
    </row>
    <row r="15" spans="1:18" s="177" customFormat="1" x14ac:dyDescent="0.2">
      <c r="A15" s="177" t="s">
        <v>293</v>
      </c>
      <c r="C15" s="178"/>
    </row>
    <row r="16" spans="1:18" ht="25.5" x14ac:dyDescent="0.2">
      <c r="A16" s="179" t="s">
        <v>294</v>
      </c>
      <c r="B16" s="175"/>
      <c r="C16" s="180" t="s">
        <v>295</v>
      </c>
    </row>
    <row r="17" spans="1:3" ht="25.5" x14ac:dyDescent="0.2">
      <c r="A17" s="181" t="s">
        <v>296</v>
      </c>
      <c r="C17" s="182" t="s">
        <v>295</v>
      </c>
    </row>
    <row r="18" spans="1:3" x14ac:dyDescent="0.2">
      <c r="A18" s="171" t="s">
        <v>297</v>
      </c>
      <c r="B18" s="183"/>
      <c r="C18" s="184"/>
    </row>
    <row r="19" spans="1:3" x14ac:dyDescent="0.2">
      <c r="A19" s="181" t="s">
        <v>298</v>
      </c>
      <c r="C19" s="185"/>
    </row>
    <row r="20" spans="1:3" x14ac:dyDescent="0.2">
      <c r="A20" s="181" t="s">
        <v>299</v>
      </c>
      <c r="C20" s="185"/>
    </row>
    <row r="21" spans="1:3" x14ac:dyDescent="0.2">
      <c r="A21" s="181" t="s">
        <v>300</v>
      </c>
      <c r="C21" s="185" t="s">
        <v>301</v>
      </c>
    </row>
    <row r="22" spans="1:3" x14ac:dyDescent="0.2">
      <c r="A22" s="179" t="s">
        <v>302</v>
      </c>
      <c r="B22" s="175"/>
      <c r="C22" s="180">
        <f>(C19*$B$19)+(C20*$B$20)</f>
        <v>0</v>
      </c>
    </row>
    <row r="23" spans="1:3" x14ac:dyDescent="0.2">
      <c r="A23" s="181" t="s">
        <v>303</v>
      </c>
      <c r="C23" s="182">
        <f>C22*12</f>
        <v>0</v>
      </c>
    </row>
    <row r="24" spans="1:3" x14ac:dyDescent="0.2">
      <c r="A24" s="171" t="s">
        <v>304</v>
      </c>
      <c r="B24" s="183"/>
      <c r="C24" s="184"/>
    </row>
    <row r="25" spans="1:3" x14ac:dyDescent="0.2">
      <c r="A25" s="181" t="s">
        <v>305</v>
      </c>
      <c r="C25" s="182"/>
    </row>
    <row r="26" spans="1:3" x14ac:dyDescent="0.2">
      <c r="A26" s="171" t="s">
        <v>306</v>
      </c>
      <c r="B26" s="183"/>
      <c r="C26" s="184"/>
    </row>
    <row r="27" spans="1:3" x14ac:dyDescent="0.2">
      <c r="A27" s="181" t="s">
        <v>300</v>
      </c>
      <c r="C27" s="185"/>
    </row>
    <row r="28" spans="1:3" x14ac:dyDescent="0.2">
      <c r="A28" s="181" t="s">
        <v>298</v>
      </c>
      <c r="C28" s="185"/>
    </row>
    <row r="29" spans="1:3" x14ac:dyDescent="0.2">
      <c r="A29" s="181" t="s">
        <v>299</v>
      </c>
      <c r="C29" s="185"/>
    </row>
    <row r="30" spans="1:3" x14ac:dyDescent="0.2">
      <c r="A30" s="179"/>
      <c r="B30" s="175"/>
      <c r="C30" s="180"/>
    </row>
    <row r="31" spans="1:3" x14ac:dyDescent="0.2">
      <c r="A31" s="181" t="s">
        <v>307</v>
      </c>
      <c r="C31" s="182">
        <f>(C28*$B$28)+(C29*$B29)</f>
        <v>0</v>
      </c>
    </row>
    <row r="32" spans="1:3" x14ac:dyDescent="0.2">
      <c r="A32" s="179" t="s">
        <v>308</v>
      </c>
      <c r="B32" s="175"/>
      <c r="C32" s="180">
        <f>C31*12</f>
        <v>0</v>
      </c>
    </row>
    <row r="33" spans="1:3" x14ac:dyDescent="0.2">
      <c r="A33" s="171" t="s">
        <v>309</v>
      </c>
      <c r="B33" s="183"/>
      <c r="C33" s="184"/>
    </row>
    <row r="34" spans="1:3" x14ac:dyDescent="0.2">
      <c r="A34" s="179" t="s">
        <v>310</v>
      </c>
      <c r="B34" s="175"/>
      <c r="C34" s="186"/>
    </row>
    <row r="35" spans="1:3" x14ac:dyDescent="0.2">
      <c r="A35" s="181" t="s">
        <v>302</v>
      </c>
      <c r="C35" s="182"/>
    </row>
    <row r="36" spans="1:3" x14ac:dyDescent="0.2">
      <c r="A36" s="179" t="s">
        <v>303</v>
      </c>
      <c r="B36" s="175"/>
      <c r="C36" s="180">
        <f>C35*12</f>
        <v>0</v>
      </c>
    </row>
    <row r="37" spans="1:3" x14ac:dyDescent="0.2">
      <c r="A37" s="187"/>
      <c r="B37" s="188"/>
      <c r="C37" s="189"/>
    </row>
    <row r="38" spans="1:3" x14ac:dyDescent="0.2">
      <c r="A38" s="171" t="s">
        <v>311</v>
      </c>
      <c r="B38" s="183"/>
      <c r="C38" s="184">
        <f>C22+C35</f>
        <v>0</v>
      </c>
    </row>
    <row r="39" spans="1:3" x14ac:dyDescent="0.2">
      <c r="A39" s="190" t="s">
        <v>312</v>
      </c>
      <c r="B39" s="175"/>
      <c r="C39" s="191"/>
    </row>
    <row r="40" spans="1:3" x14ac:dyDescent="0.2">
      <c r="A40" s="174" t="s">
        <v>313</v>
      </c>
      <c r="B40" s="175"/>
      <c r="C40" s="192">
        <f>C38*12</f>
        <v>0</v>
      </c>
    </row>
    <row r="41" spans="1:3" x14ac:dyDescent="0.2">
      <c r="A41" s="174" t="s">
        <v>314</v>
      </c>
      <c r="B41" s="175"/>
      <c r="C41" s="192">
        <f>C32/1.25</f>
        <v>0</v>
      </c>
    </row>
    <row r="42" spans="1:3" x14ac:dyDescent="0.2">
      <c r="A42" s="174" t="s">
        <v>315</v>
      </c>
      <c r="B42" s="175"/>
      <c r="C42" s="192"/>
    </row>
    <row r="43" spans="1:3" x14ac:dyDescent="0.2">
      <c r="A43" s="171" t="s">
        <v>316</v>
      </c>
      <c r="B43" s="183"/>
      <c r="C43" s="193">
        <f>C40+C32</f>
        <v>0</v>
      </c>
    </row>
    <row r="44" spans="1:3" x14ac:dyDescent="0.2">
      <c r="C44" s="195"/>
    </row>
    <row r="45" spans="1:3" x14ac:dyDescent="0.2">
      <c r="C45" s="195"/>
    </row>
    <row r="46" spans="1:3" x14ac:dyDescent="0.2">
      <c r="C46" s="195"/>
    </row>
    <row r="47" spans="1:3" ht="12" customHeight="1" x14ac:dyDescent="0.2"/>
    <row r="48" spans="1:3" ht="12.75" customHeight="1" x14ac:dyDescent="0.2">
      <c r="A48" s="249"/>
      <c r="B48" s="249"/>
      <c r="C48" s="249"/>
    </row>
    <row r="49" spans="1:3" ht="12.75" customHeight="1" x14ac:dyDescent="0.2">
      <c r="A49" s="249"/>
      <c r="B49" s="249"/>
      <c r="C49" s="249"/>
    </row>
    <row r="50" spans="1:3" ht="12.75" customHeight="1" x14ac:dyDescent="0.2">
      <c r="A50" s="249"/>
      <c r="B50" s="249"/>
      <c r="C50" s="249"/>
    </row>
    <row r="51" spans="1:3" ht="12.75" customHeight="1" x14ac:dyDescent="0.2">
      <c r="A51" s="249"/>
      <c r="B51" s="249"/>
      <c r="C51" s="249"/>
    </row>
  </sheetData>
  <mergeCells count="6">
    <mergeCell ref="A51:C51"/>
    <mergeCell ref="A3:D7"/>
    <mergeCell ref="A9:E9"/>
    <mergeCell ref="A48:C48"/>
    <mergeCell ref="A49:C49"/>
    <mergeCell ref="A50:C50"/>
  </mergeCells>
  <printOptions horizontalCentered="1"/>
  <pageMargins left="0.56000000000000005" right="0.45" top="1" bottom="1" header="0.55000000000000004" footer="0.5"/>
  <pageSetup scale="63" orientation="portrait" r:id="rId1"/>
  <headerFooter alignWithMargins="0">
    <oddHeader>&amp;C&amp;14City of San Angelo</oddHeader>
    <oddFooter>&amp;L&amp;F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ASO Medical Questionnaire</vt:lpstr>
      <vt:lpstr>Med Deviations-Variations</vt:lpstr>
      <vt:lpstr>Med Proposed-Net Disc&amp;Geo</vt:lpstr>
      <vt:lpstr>Med Proposed-SF  Admin Fees</vt:lpstr>
      <vt:lpstr>Stop Loss</vt:lpstr>
      <vt:lpstr>'ASO Medical Questionnaire'!Print_Area</vt:lpstr>
      <vt:lpstr>'Med Deviations-Variations'!Print_Area</vt:lpstr>
      <vt:lpstr>'Med Proposed-Net Disc&amp;Geo'!Print_Area</vt:lpstr>
      <vt:lpstr>'Med Proposed-SF  Admin Fees'!Print_Area</vt:lpstr>
      <vt:lpstr>'ASO Medical Questionnaire'!Print_Titles</vt:lpstr>
    </vt:vector>
  </TitlesOfParts>
  <Company>Holmes Murphy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Rickman</dc:creator>
  <cp:lastModifiedBy>Morgan Young</cp:lastModifiedBy>
  <cp:lastPrinted>2013-10-28T18:54:49Z</cp:lastPrinted>
  <dcterms:created xsi:type="dcterms:W3CDTF">2009-03-16T16:00:30Z</dcterms:created>
  <dcterms:modified xsi:type="dcterms:W3CDTF">2016-05-18T15:56:27Z</dcterms:modified>
</cp:coreProperties>
</file>